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Rogero\Desktop\"/>
    </mc:Choice>
  </mc:AlternateContent>
  <xr:revisionPtr revIDLastSave="0" documentId="13_ncr:1_{90C07566-7638-4567-AC02-24D2818645A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junho de 2022" sheetId="3" r:id="rId1"/>
    <sheet name="Relação" sheetId="87" r:id="rId2"/>
    <sheet name="Relação 2" sheetId="88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3" l="1"/>
  <c r="K34" i="3"/>
  <c r="K40" i="3"/>
  <c r="K37" i="3"/>
  <c r="K41" i="3"/>
  <c r="K35" i="3"/>
  <c r="K36" i="3"/>
  <c r="K15" i="3"/>
  <c r="K27" i="3"/>
  <c r="K12" i="3"/>
  <c r="K56" i="3"/>
  <c r="K4" i="3"/>
  <c r="I57" i="3"/>
  <c r="H57" i="3"/>
  <c r="G57" i="3"/>
  <c r="F57" i="3"/>
  <c r="E57" i="3"/>
  <c r="K39" i="3"/>
  <c r="K38" i="3"/>
  <c r="K42" i="3"/>
  <c r="J29" i="3"/>
  <c r="E43" i="3"/>
  <c r="K19" i="3"/>
  <c r="K20" i="3"/>
  <c r="K11" i="3"/>
  <c r="J43" i="3"/>
  <c r="I43" i="3"/>
  <c r="H43" i="3"/>
  <c r="G43" i="3"/>
  <c r="K6" i="3"/>
  <c r="K18" i="3"/>
  <c r="K28" i="3"/>
  <c r="K52" i="3"/>
  <c r="J53" i="3"/>
  <c r="I53" i="3"/>
  <c r="H53" i="3"/>
  <c r="G53" i="3"/>
  <c r="E53" i="3"/>
  <c r="K5" i="3"/>
  <c r="K9" i="3"/>
  <c r="J22" i="3"/>
  <c r="I22" i="3"/>
  <c r="H22" i="3"/>
  <c r="G29" i="3"/>
  <c r="K16" i="3"/>
  <c r="K17" i="3"/>
  <c r="F22" i="3"/>
  <c r="F29" i="3"/>
  <c r="H29" i="3"/>
  <c r="I29" i="3"/>
  <c r="F43" i="3"/>
  <c r="F53" i="3"/>
  <c r="K51" i="3"/>
  <c r="K8" i="3"/>
  <c r="K21" i="3"/>
  <c r="K14" i="3"/>
  <c r="K10" i="3"/>
  <c r="K7" i="3"/>
  <c r="K43" i="3" l="1"/>
  <c r="K13" i="3"/>
  <c r="K22" i="3" s="1"/>
  <c r="E22" i="3"/>
  <c r="K26" i="3"/>
  <c r="E29" i="3"/>
  <c r="K57" i="3"/>
  <c r="K53" i="3"/>
  <c r="G22" i="3"/>
  <c r="K29" i="3" l="1"/>
</calcChain>
</file>

<file path=xl/sharedStrings.xml><?xml version="1.0" encoding="utf-8"?>
<sst xmlns="http://schemas.openxmlformats.org/spreadsheetml/2006/main" count="357" uniqueCount="148">
  <si>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</si>
  <si>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</si>
  <si>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</si>
  <si>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</si>
  <si>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</si>
  <si>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</si>
  <si>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</si>
  <si>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</si>
  <si>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</si>
  <si>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</si>
  <si>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</si>
  <si>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</si>
  <si>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</si>
  <si>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</si>
  <si>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Andréa Stephanie de Lima Diniz</t>
  </si>
  <si>
    <t>xxx.429.264-xx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</si>
  <si>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</si>
  <si>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</si>
  <si>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</si>
  <si>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</si>
  <si>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</si>
  <si>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</si>
  <si>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Jaime José Muniz Rabelo</t>
  </si>
  <si>
    <t>xxx.825.624-xx</t>
  </si>
  <si>
    <t>João Carlos Hazin de Godoy</t>
  </si>
  <si>
    <t>xxx.831.964-xx</t>
  </si>
  <si>
    <t>Juliana Fernandes dos Santos</t>
  </si>
  <si>
    <t>xxx.284.554-xx</t>
  </si>
  <si>
    <t>Comissionado</t>
  </si>
  <si>
    <t>Juliana Rafaelle Couto Silva Fonseca</t>
  </si>
  <si>
    <t>xxx.378.154-xx</t>
  </si>
  <si>
    <t>Luma de Vasconcelos Menezes</t>
  </si>
  <si>
    <t>xxx.736.751-xx</t>
  </si>
  <si>
    <t>Natalia Fernandes Pessoa Mascena</t>
  </si>
  <si>
    <t>xxx.500.514-xx</t>
  </si>
  <si>
    <t xml:space="preserve"> Paulo Henrique Pereira Cavalcanti</t>
  </si>
  <si>
    <t>xxx.865.464-xx</t>
  </si>
  <si>
    <t xml:space="preserve"> Rodrigo Pereira Pyrrho</t>
  </si>
  <si>
    <t>xxx.025.714-xx</t>
  </si>
  <si>
    <t xml:space="preserve"> Sâmara Maria Santos de Macedo</t>
  </si>
  <si>
    <t>xxx.887.574-xx</t>
  </si>
  <si>
    <t>Efetivo</t>
  </si>
  <si>
    <t>Vitor Carlos Marques Souto Maior</t>
  </si>
  <si>
    <t>xxx.936.944-xx</t>
  </si>
  <si>
    <t>Conselheiros</t>
  </si>
  <si>
    <t>Adelmo Cavalcanti Aragão Neto</t>
  </si>
  <si>
    <t>xxx.822.604-xx</t>
  </si>
  <si>
    <t>Conselheiro</t>
  </si>
  <si>
    <t>Maria Catarina Almeida Lago</t>
  </si>
  <si>
    <t>xxx.152.624-xx</t>
  </si>
  <si>
    <t>Convidados</t>
  </si>
  <si>
    <t>Convidado</t>
  </si>
  <si>
    <t>Paulo Cesar Oliveira Santos</t>
  </si>
  <si>
    <t>xxx.209.574-xx</t>
  </si>
  <si>
    <t>Jurisdicionados</t>
  </si>
  <si>
    <t>Jurisdicionado</t>
  </si>
  <si>
    <t>CRO/PE</t>
  </si>
  <si>
    <t>Conselho Regional de Odontologia de Pernambuco</t>
  </si>
  <si>
    <t>CNPJ: 11.735.263/0001-65</t>
  </si>
  <si>
    <t>Relação de Liquidações</t>
  </si>
  <si>
    <t>Empenho</t>
  </si>
  <si>
    <t>Liquidação</t>
  </si>
  <si>
    <t>Data</t>
  </si>
  <si>
    <t>Processo</t>
  </si>
  <si>
    <t>Dt. Atesto</t>
  </si>
  <si>
    <t>Conta</t>
  </si>
  <si>
    <t>Favorecido</t>
  </si>
  <si>
    <t>Empenhado</t>
  </si>
  <si>
    <t>Liquidado</t>
  </si>
  <si>
    <t>Pago</t>
  </si>
  <si>
    <t>Cancelado</t>
  </si>
  <si>
    <t>Anulado</t>
  </si>
  <si>
    <t>Saldo</t>
  </si>
  <si>
    <t>06/2022</t>
  </si>
  <si>
    <t>6.2.2.1.1.01.04.04.001.008 - Auxílio Transporte - Indenizações</t>
  </si>
  <si>
    <t>Jaime José Muniz Rabelo</t>
  </si>
  <si>
    <t>01/2022</t>
  </si>
  <si>
    <t>05/2022</t>
  </si>
  <si>
    <t>02/2022</t>
  </si>
  <si>
    <t>Andréa Stephanie de Lima Diniz</t>
  </si>
  <si>
    <t>03/2022</t>
  </si>
  <si>
    <t>04/2022</t>
  </si>
  <si>
    <t>Fabrícia Soares Rodrigues</t>
  </si>
  <si>
    <t>07/2022</t>
  </si>
  <si>
    <t>08/2022</t>
  </si>
  <si>
    <t>09/2022</t>
  </si>
  <si>
    <t>10/2022</t>
  </si>
  <si>
    <t>Paulo Henrique Pereira Cavalcanti</t>
  </si>
  <si>
    <t>11/2022</t>
  </si>
  <si>
    <t>49/2022</t>
  </si>
  <si>
    <t>6.2.2.1.1.01.04.04.001.002 - Conselheiros</t>
  </si>
  <si>
    <t>Adelmo Cavalcanti Aragão Neto</t>
  </si>
  <si>
    <t>6.2.2.1.1.01.04.04.001.003 - Convidados</t>
  </si>
  <si>
    <t>6.2.2.1.1.01.04.04.001.005 - Jeton</t>
  </si>
  <si>
    <t>50/2022</t>
  </si>
  <si>
    <t>Total</t>
  </si>
  <si>
    <t>Página:1/1</t>
  </si>
  <si>
    <t>6.2.2.1.1.01.04.04.004.017 - Indenizações, Restituições e Reposições</t>
  </si>
  <si>
    <t>106/2022</t>
  </si>
  <si>
    <t>6.2.2.1.1.01.04.04.001.007 - Auxílio Representação</t>
  </si>
  <si>
    <t>36/2022</t>
  </si>
  <si>
    <t>João Gabriel dos Santos Costa</t>
  </si>
  <si>
    <t>Hércules Sávio Rodrigues Lima</t>
  </si>
  <si>
    <t>xxx.009.314-xx</t>
  </si>
  <si>
    <t>Vinicius Jose Santiago de Souza</t>
  </si>
  <si>
    <t>xxx.530.524-xx</t>
  </si>
  <si>
    <t>xxx.755.884-xx</t>
  </si>
  <si>
    <t>89/2022</t>
  </si>
  <si>
    <t>Vinicius Jose Santiago de Souza</t>
  </si>
  <si>
    <t>Luiz Henrique Francisco de Albuquerque Filho</t>
  </si>
  <si>
    <t>Alexandre Nunes Herculano</t>
  </si>
  <si>
    <t>Pedro Adolfo de Andrade Lima Cabral</t>
  </si>
  <si>
    <t>Gustavo Pina Godoy</t>
  </si>
  <si>
    <t>Thereze Etienne de Sa Y Britto</t>
  </si>
  <si>
    <t>Rosany Laurentina Santos de Carvalho</t>
  </si>
  <si>
    <t>xxx.279.304-xx</t>
  </si>
  <si>
    <t>xxx.370.164-xx</t>
  </si>
  <si>
    <t>Jacqueline Sarmento Barbosa</t>
  </si>
  <si>
    <t>xxx.408.414-xx</t>
  </si>
  <si>
    <t>JORGE ANTONIO DA COSTA PEREIRA</t>
  </si>
  <si>
    <t>José Gomes de Moura Júnior</t>
  </si>
  <si>
    <t>Carlos Eduardo Coutinho Pinto</t>
  </si>
  <si>
    <t>Thaynara Stephanie Silva Florencio</t>
  </si>
  <si>
    <t>xxx.136.284-xx</t>
  </si>
  <si>
    <t>xxx.179.924-xx</t>
  </si>
  <si>
    <t>xxx.931.824.-xx</t>
  </si>
  <si>
    <t>xxx.645.964.-xx</t>
  </si>
  <si>
    <t>xxx.763.634-xx</t>
  </si>
  <si>
    <t>xxx.602.943-xx</t>
  </si>
  <si>
    <t>xxx.140.384-xx</t>
  </si>
  <si>
    <t>xxx.629.974-xx</t>
  </si>
  <si>
    <t>Gustavo Pina Godoy</t>
  </si>
  <si>
    <t>147/2022</t>
  </si>
  <si>
    <t>JORGE ANTONIO DA COSTA PEREIRA</t>
  </si>
  <si>
    <t>111/2022</t>
  </si>
  <si>
    <t>Carlos Eduardo Coutinho Pinto</t>
  </si>
  <si>
    <t>110/2022</t>
  </si>
  <si>
    <t>José Gomes de Moura Júnior</t>
  </si>
  <si>
    <t>109/2022</t>
  </si>
  <si>
    <t>Jacqueline Sarmento Barbosa</t>
  </si>
  <si>
    <t>114/2022</t>
  </si>
  <si>
    <t>Rosany Laurentina Santos de Carvalho</t>
  </si>
  <si>
    <t>117/2022</t>
  </si>
  <si>
    <t>Thereze Etienne de Sa Y Britto</t>
  </si>
  <si>
    <t>116/2022</t>
  </si>
  <si>
    <t>Pedro Adolfo de Andrade Lima Cabral</t>
  </si>
  <si>
    <t>Período: 01/06/2022 a 30/06/2022</t>
  </si>
  <si>
    <t>Thaynara Stephanie Silva Florencio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</si>
</sst>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#;#,##0.00#;#,##0.00#"/>
    <numFmt numFmtId="165" formatCode="&quot;dd/MM/yyyy&quot;"/>
  </numFmts>
  <fonts count="49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8"/>
      <color rgb="FF434343"/>
      <name val="Tahoma"/>
      <family val="2"/>
    </font>
    <font>
      <sz val="7"/>
      <color rgb="FF000000"/>
      <name val="Tahoma"/>
      <family val="2"/>
    </font>
    <font>
      <b/>
      <sz val="8"/>
      <color rgb="FFFFFFFF"/>
      <name val="Tahoma"/>
      <family val="2"/>
    </font>
    <font>
      <sz val="9"/>
      <color rgb="FF000000"/>
      <name val="Times New Roman"/>
      <family val="1"/>
    </font>
    <font>
      <sz val="18"/>
      <color rgb="FF434343"/>
      <name val="Tahoma"/>
      <family val="2"/>
    </font>
    <font>
      <sz val="9"/>
      <color rgb="FF000000"/>
      <name val="Tahoma"/>
      <family val="2"/>
    </font>
    <font>
      <sz val="11"/>
      <color rgb="FF434343"/>
      <name val="Tahoma"/>
      <family val="2"/>
    </font>
    <font>
      <sz val="14"/>
      <color rgb="FF434343"/>
      <name val="Tahoma"/>
      <family val="2"/>
    </font>
    <font>
      <sz val="12"/>
      <color rgb="FF43434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CCCCCC"/>
      </patternFill>
    </fill>
    <fill>
      <patternFill patternType="solid">
        <fgColor rgb="FFE0E0E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33" fillId="0" borderId="0"/>
    <xf numFmtId="4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6" fillId="0" borderId="0"/>
    <xf numFmtId="0" fontId="37" fillId="0" borderId="0"/>
    <xf numFmtId="0" fontId="38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34" fillId="0" borderId="0" xfId="1" applyFont="1"/>
    <xf numFmtId="0" fontId="35" fillId="0" borderId="1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35" fillId="0" borderId="0" xfId="1" applyFont="1" applyAlignment="1">
      <alignment horizontal="center" vertical="center" textRotation="90"/>
    </xf>
    <xf numFmtId="0" fontId="35" fillId="0" borderId="0" xfId="1" applyFont="1" applyAlignment="1">
      <alignment horizontal="center"/>
    </xf>
    <xf numFmtId="43" fontId="35" fillId="0" borderId="0" xfId="1" applyNumberFormat="1" applyFont="1"/>
    <xf numFmtId="44" fontId="35" fillId="2" borderId="8" xfId="1" applyNumberFormat="1" applyFont="1" applyFill="1" applyBorder="1"/>
    <xf numFmtId="44" fontId="35" fillId="2" borderId="3" xfId="3" applyFont="1" applyFill="1" applyBorder="1"/>
    <xf numFmtId="0" fontId="34" fillId="0" borderId="6" xfId="1" applyFont="1" applyBorder="1" applyAlignment="1">
      <alignment vertical="center"/>
    </xf>
    <xf numFmtId="0" fontId="34" fillId="0" borderId="7" xfId="1" applyFont="1" applyBorder="1" applyAlignment="1">
      <alignment horizontal="center" vertical="center"/>
    </xf>
    <xf numFmtId="43" fontId="34" fillId="0" borderId="7" xfId="1" applyNumberFormat="1" applyFont="1" applyBorder="1" applyAlignment="1">
      <alignment vertical="center"/>
    </xf>
    <xf numFmtId="44" fontId="35" fillId="0" borderId="0" xfId="1" applyNumberFormat="1" applyFont="1"/>
    <xf numFmtId="44" fontId="35" fillId="0" borderId="0" xfId="3" applyFont="1" applyFill="1" applyBorder="1"/>
    <xf numFmtId="0" fontId="35" fillId="0" borderId="2" xfId="1" applyFont="1" applyBorder="1" applyAlignment="1">
      <alignment horizontal="center" vertical="center" wrapText="1"/>
    </xf>
    <xf numFmtId="0" fontId="35" fillId="0" borderId="8" xfId="1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 wrapText="1"/>
    </xf>
    <xf numFmtId="43" fontId="34" fillId="0" borderId="11" xfId="1" applyNumberFormat="1" applyFont="1" applyBorder="1" applyAlignment="1">
      <alignment vertical="center"/>
    </xf>
    <xf numFmtId="43" fontId="34" fillId="0" borderId="9" xfId="1" applyNumberFormat="1" applyFont="1" applyBorder="1" applyAlignment="1">
      <alignment vertical="center"/>
    </xf>
    <xf numFmtId="43" fontId="34" fillId="0" borderId="9" xfId="3" applyNumberFormat="1" applyFont="1" applyFill="1" applyBorder="1" applyAlignment="1">
      <alignment vertical="center"/>
    </xf>
    <xf numFmtId="44" fontId="35" fillId="2" borderId="5" xfId="3" applyFont="1" applyFill="1" applyBorder="1" applyAlignment="1">
      <alignment vertical="center"/>
    </xf>
    <xf numFmtId="44" fontId="35" fillId="2" borderId="1" xfId="1" applyNumberFormat="1" applyFont="1" applyFill="1" applyBorder="1" applyAlignment="1">
      <alignment vertical="center"/>
    </xf>
    <xf numFmtId="44" fontId="35" fillId="2" borderId="8" xfId="1" applyNumberFormat="1" applyFont="1" applyFill="1" applyBorder="1" applyAlignment="1">
      <alignment vertical="center"/>
    </xf>
    <xf numFmtId="44" fontId="35" fillId="2" borderId="3" xfId="3" applyFont="1" applyFill="1" applyBorder="1" applyAlignment="1">
      <alignment vertical="center"/>
    </xf>
    <xf numFmtId="0" fontId="34" fillId="0" borderId="14" xfId="1" applyFont="1" applyBorder="1" applyAlignment="1">
      <alignment horizontal="center" vertical="center"/>
    </xf>
    <xf numFmtId="43" fontId="34" fillId="0" borderId="15" xfId="1" applyNumberFormat="1" applyFont="1" applyBorder="1" applyAlignment="1">
      <alignment vertical="center"/>
    </xf>
    <xf numFmtId="44" fontId="35" fillId="2" borderId="16" xfId="3" applyFont="1" applyFill="1" applyBorder="1" applyAlignment="1">
      <alignment vertical="center"/>
    </xf>
    <xf numFmtId="0" fontId="35" fillId="0" borderId="20" xfId="1" applyFont="1" applyBorder="1" applyAlignment="1">
      <alignment horizontal="center" vertical="center"/>
    </xf>
    <xf numFmtId="0" fontId="35" fillId="0" borderId="21" xfId="1" applyFont="1" applyBorder="1" applyAlignment="1">
      <alignment horizontal="center" vertical="center"/>
    </xf>
    <xf numFmtId="0" fontId="35" fillId="0" borderId="22" xfId="1" applyFont="1" applyBorder="1" applyAlignment="1">
      <alignment horizontal="center" vertical="center" wrapText="1"/>
    </xf>
    <xf numFmtId="0" fontId="35" fillId="0" borderId="23" xfId="1" applyFont="1" applyBorder="1" applyAlignment="1">
      <alignment horizontal="center" vertical="center" wrapText="1"/>
    </xf>
    <xf numFmtId="43" fontId="34" fillId="0" borderId="24" xfId="1" applyNumberFormat="1" applyFont="1" applyBorder="1" applyAlignment="1">
      <alignment vertical="center"/>
    </xf>
    <xf numFmtId="0" fontId="35" fillId="0" borderId="0" xfId="1" applyFont="1" applyAlignment="1">
      <alignment horizontal="center" vertical="center"/>
    </xf>
    <xf numFmtId="0" fontId="34" fillId="0" borderId="13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44" fontId="35" fillId="2" borderId="25" xfId="3" applyFont="1" applyFill="1" applyBorder="1" applyAlignment="1">
      <alignment vertical="center"/>
    </xf>
    <xf numFmtId="0" fontId="34" fillId="0" borderId="9" xfId="1" applyFont="1" applyBorder="1" applyAlignment="1">
      <alignment vertical="center"/>
    </xf>
    <xf numFmtId="0" fontId="34" fillId="0" borderId="15" xfId="1" applyFont="1" applyBorder="1" applyAlignment="1">
      <alignment vertical="center"/>
    </xf>
    <xf numFmtId="0" fontId="34" fillId="0" borderId="27" xfId="1" applyFont="1" applyBorder="1" applyAlignment="1">
      <alignment vertical="center"/>
    </xf>
    <xf numFmtId="0" fontId="34" fillId="0" borderId="10" xfId="1" applyFont="1" applyBorder="1" applyAlignment="1">
      <alignment horizontal="center" vertical="center"/>
    </xf>
    <xf numFmtId="43" fontId="34" fillId="0" borderId="10" xfId="1" applyNumberFormat="1" applyFont="1" applyBorder="1" applyAlignment="1">
      <alignment vertical="center"/>
    </xf>
    <xf numFmtId="43" fontId="34" fillId="0" borderId="0" xfId="1" applyNumberFormat="1" applyFont="1" applyAlignment="1">
      <alignment vertical="center"/>
    </xf>
    <xf numFmtId="44" fontId="35" fillId="2" borderId="4" xfId="3" applyFont="1" applyFill="1" applyBorder="1" applyAlignment="1">
      <alignment vertical="center"/>
    </xf>
    <xf numFmtId="0" fontId="34" fillId="0" borderId="26" xfId="1" applyFont="1" applyBorder="1" applyAlignment="1">
      <alignment vertical="center"/>
    </xf>
    <xf numFmtId="0" fontId="34" fillId="0" borderId="24" xfId="1" applyFont="1" applyBorder="1" applyAlignment="1">
      <alignment horizontal="center" vertical="center"/>
    </xf>
    <xf numFmtId="43" fontId="34" fillId="0" borderId="26" xfId="1" applyNumberFormat="1" applyFont="1" applyBorder="1" applyAlignment="1">
      <alignment vertical="center"/>
    </xf>
    <xf numFmtId="43" fontId="34" fillId="0" borderId="28" xfId="1" applyNumberFormat="1" applyFont="1" applyBorder="1" applyAlignment="1">
      <alignment vertical="center"/>
    </xf>
    <xf numFmtId="43" fontId="34" fillId="0" borderId="11" xfId="3" applyNumberFormat="1" applyFont="1" applyFill="1" applyBorder="1" applyAlignment="1">
      <alignment vertical="center"/>
    </xf>
    <xf numFmtId="0" fontId="1" fillId="0" borderId="0" xfId="38"/>
    <xf numFmtId="4" fontId="41" fillId="0" borderId="0" xfId="38" applyNumberFormat="1" applyFont="1" applyAlignment="1">
      <alignment horizontal="right" vertical="center" wrapText="1" shrinkToFit="1" readingOrder="1"/>
    </xf>
    <xf numFmtId="0" fontId="41" fillId="0" borderId="0" xfId="38" applyFont="1" applyAlignment="1">
      <alignment horizontal="left" vertical="center" wrapText="1" shrinkToFit="1" readingOrder="1"/>
    </xf>
    <xf numFmtId="164" fontId="39" fillId="3" borderId="0" xfId="38" applyNumberFormat="1" applyFont="1" applyFill="1" applyAlignment="1">
      <alignment horizontal="right" vertical="center" wrapText="1" shrinkToFit="1" readingOrder="1"/>
    </xf>
    <xf numFmtId="14" fontId="39" fillId="3" borderId="0" xfId="38" applyNumberFormat="1" applyFont="1" applyFill="1" applyAlignment="1">
      <alignment horizontal="left" vertical="center" wrapText="1" shrinkToFit="1" readingOrder="1"/>
    </xf>
    <xf numFmtId="0" fontId="39" fillId="3" borderId="0" xfId="38" applyFont="1" applyFill="1" applyAlignment="1">
      <alignment horizontal="center" vertical="center" wrapText="1" shrinkToFit="1" readingOrder="1"/>
    </xf>
    <xf numFmtId="164" fontId="39" fillId="5" borderId="0" xfId="38" applyNumberFormat="1" applyFont="1" applyFill="1" applyAlignment="1">
      <alignment horizontal="right" vertical="center" wrapText="1" shrinkToFit="1" readingOrder="1"/>
    </xf>
    <xf numFmtId="14" fontId="39" fillId="5" borderId="0" xfId="38" applyNumberFormat="1" applyFont="1" applyFill="1" applyAlignment="1">
      <alignment horizontal="left" vertical="center" wrapText="1" shrinkToFit="1" readingOrder="1"/>
    </xf>
    <xf numFmtId="0" fontId="39" fillId="5" borderId="0" xfId="38" applyFont="1" applyFill="1" applyAlignment="1">
      <alignment horizontal="center" vertical="center" wrapText="1" shrinkToFit="1" readingOrder="1"/>
    </xf>
    <xf numFmtId="0" fontId="42" fillId="4" borderId="0" xfId="38" applyFont="1" applyFill="1" applyAlignment="1">
      <alignment horizontal="right" vertical="center" wrapText="1" shrinkToFit="1" readingOrder="1"/>
    </xf>
    <xf numFmtId="0" fontId="42" fillId="4" borderId="0" xfId="38" applyFont="1" applyFill="1" applyAlignment="1">
      <alignment horizontal="left" vertical="center" wrapText="1" shrinkToFit="1" readingOrder="1"/>
    </xf>
    <xf numFmtId="0" fontId="35" fillId="0" borderId="17" xfId="1" applyFont="1" applyBorder="1" applyAlignment="1">
      <alignment horizontal="center" vertical="center" textRotation="90"/>
    </xf>
    <xf numFmtId="0" fontId="35" fillId="0" borderId="18" xfId="1" applyFont="1" applyBorder="1" applyAlignment="1">
      <alignment horizontal="center" vertical="center" textRotation="90"/>
    </xf>
    <xf numFmtId="0" fontId="35" fillId="0" borderId="19" xfId="1" applyFont="1" applyBorder="1" applyAlignment="1">
      <alignment horizontal="center" vertical="center" textRotation="90"/>
    </xf>
    <xf numFmtId="0" fontId="35" fillId="0" borderId="8" xfId="1" applyFont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46" fillId="0" borderId="0" xfId="38" applyFont="1" applyAlignment="1">
      <alignment horizontal="center" vertical="top" wrapText="1" shrinkToFit="1" readingOrder="1"/>
    </xf>
    <xf numFmtId="0" fontId="42" fillId="4" borderId="0" xfId="38" applyFont="1" applyFill="1" applyAlignment="1">
      <alignment horizontal="left" vertical="center" wrapText="1" shrinkToFit="1" readingOrder="1"/>
    </xf>
    <xf numFmtId="0" fontId="42" fillId="4" borderId="0" xfId="38" applyFont="1" applyFill="1" applyAlignment="1">
      <alignment horizontal="center" vertical="center" wrapText="1" shrinkToFit="1" readingOrder="1"/>
    </xf>
    <xf numFmtId="0" fontId="42" fillId="4" borderId="0" xfId="38" applyFont="1" applyFill="1" applyAlignment="1">
      <alignment horizontal="right" vertical="center" wrapText="1" shrinkToFit="1" readingOrder="1"/>
    </xf>
    <xf numFmtId="0" fontId="44" fillId="0" borderId="0" xfId="38" applyFont="1" applyAlignment="1">
      <alignment horizontal="left" vertical="top" wrapText="1" shrinkToFit="1" readingOrder="1"/>
    </xf>
    <xf numFmtId="0" fontId="48" fillId="0" borderId="0" xfId="38" applyFont="1" applyAlignment="1">
      <alignment horizontal="left" vertical="top" wrapText="1" shrinkToFit="1" readingOrder="1"/>
    </xf>
    <xf numFmtId="0" fontId="43" fillId="4" borderId="0" xfId="38" applyFont="1" applyFill="1" applyAlignment="1">
      <alignment horizontal="left" vertical="top" wrapText="1" shrinkToFit="1" readingOrder="1"/>
    </xf>
    <xf numFmtId="0" fontId="45" fillId="0" borderId="0" xfId="38" applyFont="1" applyAlignment="1">
      <alignment horizontal="right" vertical="top" wrapText="1" shrinkToFit="1" readingOrder="1"/>
    </xf>
    <xf numFmtId="0" fontId="47" fillId="0" borderId="0" xfId="38" applyFont="1" applyAlignment="1">
      <alignment horizontal="center" vertical="top" wrapText="1" shrinkToFit="1" readingOrder="1"/>
    </xf>
    <xf numFmtId="164" fontId="39" fillId="5" borderId="0" xfId="38" applyNumberFormat="1" applyFont="1" applyFill="1" applyAlignment="1">
      <alignment horizontal="right" vertical="center" wrapText="1" shrinkToFit="1" readingOrder="1"/>
    </xf>
    <xf numFmtId="0" fontId="43" fillId="6" borderId="0" xfId="38" applyFont="1" applyFill="1" applyAlignment="1">
      <alignment horizontal="left" vertical="top" wrapText="1" shrinkToFit="1" readingOrder="1"/>
    </xf>
    <xf numFmtId="0" fontId="39" fillId="5" borderId="0" xfId="38" applyFont="1" applyFill="1" applyAlignment="1">
      <alignment horizontal="center" vertical="center" wrapText="1" shrinkToFit="1" readingOrder="1"/>
    </xf>
    <xf numFmtId="49" fontId="39" fillId="5" borderId="0" xfId="38" applyNumberFormat="1" applyFont="1" applyFill="1" applyAlignment="1">
      <alignment horizontal="center" vertical="center" wrapText="1" shrinkToFit="1" readingOrder="1"/>
    </xf>
    <xf numFmtId="165" fontId="39" fillId="5" borderId="0" xfId="38" applyNumberFormat="1" applyFont="1" applyFill="1" applyAlignment="1">
      <alignment horizontal="left" vertical="center" wrapText="1" shrinkToFit="1" readingOrder="1"/>
    </xf>
    <xf numFmtId="49" fontId="39" fillId="5" borderId="0" xfId="38" applyNumberFormat="1" applyFont="1" applyFill="1" applyAlignment="1">
      <alignment horizontal="left" vertical="center" wrapText="1" shrinkToFit="1" readingOrder="1"/>
    </xf>
    <xf numFmtId="0" fontId="39" fillId="3" borderId="0" xfId="38" applyFont="1" applyFill="1" applyAlignment="1">
      <alignment horizontal="center" vertical="center" wrapText="1" shrinkToFit="1" readingOrder="1"/>
    </xf>
    <xf numFmtId="49" fontId="39" fillId="3" borderId="0" xfId="38" applyNumberFormat="1" applyFont="1" applyFill="1" applyAlignment="1">
      <alignment horizontal="center" vertical="center" wrapText="1" shrinkToFit="1" readingOrder="1"/>
    </xf>
    <xf numFmtId="165" fontId="39" fillId="3" borderId="0" xfId="38" applyNumberFormat="1" applyFont="1" applyFill="1" applyAlignment="1">
      <alignment horizontal="left" vertical="center" wrapText="1" shrinkToFit="1" readingOrder="1"/>
    </xf>
    <xf numFmtId="49" fontId="39" fillId="3" borderId="0" xfId="38" applyNumberFormat="1" applyFont="1" applyFill="1" applyAlignment="1">
      <alignment horizontal="left" vertical="center" wrapText="1" shrinkToFit="1" readingOrder="1"/>
    </xf>
    <xf numFmtId="164" fontId="39" fillId="3" borderId="0" xfId="38" applyNumberFormat="1" applyFont="1" applyFill="1" applyAlignment="1">
      <alignment horizontal="right" vertical="center" wrapText="1" shrinkToFit="1" readingOrder="1"/>
    </xf>
    <xf numFmtId="4" fontId="41" fillId="0" borderId="0" xfId="38" applyNumberFormat="1" applyFont="1" applyAlignment="1">
      <alignment horizontal="right" vertical="center" wrapText="1" shrinkToFit="1" readingOrder="1"/>
    </xf>
    <xf numFmtId="0" fontId="41" fillId="0" borderId="0" xfId="38" applyFont="1" applyAlignment="1">
      <alignment horizontal="right" vertical="center" wrapText="1" shrinkToFit="1" readingOrder="1"/>
    </xf>
    <xf numFmtId="3" fontId="41" fillId="0" borderId="0" xfId="38" applyNumberFormat="1" applyFont="1" applyAlignment="1">
      <alignment horizontal="left" vertical="center" wrapText="1" shrinkToFit="1" readingOrder="1"/>
    </xf>
    <xf numFmtId="0" fontId="41" fillId="0" borderId="0" xfId="38" applyFont="1" applyAlignment="1">
      <alignment horizontal="left" vertical="center" wrapText="1" shrinkToFit="1" readingOrder="1"/>
    </xf>
    <xf numFmtId="49" fontId="40" fillId="0" borderId="0" xfId="38" applyNumberFormat="1" applyFont="1" applyAlignment="1">
      <alignment horizontal="right" vertical="top" wrapText="1" shrinkToFit="1" readingOrder="1"/>
    </xf>
  </cellXfs>
  <cellStyles count="39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35" xfId="36" xr:uid="{ABDBCF3B-87DC-45D2-A7A5-57F3C1C0AD46}"/>
    <cellStyle name="Normal 36" xfId="37" xr:uid="{419CBFC6-AEA9-442E-8C4C-0A6478997D57}"/>
    <cellStyle name="Normal 37" xfId="38" xr:uid="{54A5D1FE-9FF1-41A4-B4AC-69D3BF1EF231}"/>
    <cellStyle name="Normal 4" xfId="5" xr:uid="{00000000-0005-0000-0000-000004000000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850566D7-5E26-4623-8802-1F84DBABBB38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34112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24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432FDAC-FCF9-4773-BD3F-77AC24DBE9EF}"/>
            </a:ext>
          </a:extLst>
        </xdr:cNvPr>
        <xdr:cNvSpPr/>
      </xdr:nvSpPr>
      <xdr:spPr>
        <a:xfrm>
          <a:off x="0" y="1333500"/>
          <a:ext cx="151257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24</xdr:col>
      <xdr:colOff>495300</xdr:colOff>
      <xdr:row>16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8AF868B-7653-45F0-9096-0FF54B695544}"/>
            </a:ext>
          </a:extLst>
        </xdr:cNvPr>
        <xdr:cNvSpPr/>
      </xdr:nvSpPr>
      <xdr:spPr>
        <a:xfrm>
          <a:off x="0" y="3048000"/>
          <a:ext cx="15125700" cy="66675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6268E2A5-6220-4F00-AD1A-224005052D45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34112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24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44A13F3-2960-464D-9FD8-6E9B5E872317}"/>
            </a:ext>
          </a:extLst>
        </xdr:cNvPr>
        <xdr:cNvSpPr/>
      </xdr:nvSpPr>
      <xdr:spPr>
        <a:xfrm>
          <a:off x="0" y="1333500"/>
          <a:ext cx="151257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24</xdr:col>
      <xdr:colOff>495300</xdr:colOff>
      <xdr:row>16</xdr:row>
      <xdr:rowOff>66675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92C4EA7-91E0-4D1B-A777-68F923C05B60}"/>
            </a:ext>
          </a:extLst>
        </xdr:cNvPr>
        <xdr:cNvSpPr/>
      </xdr:nvSpPr>
      <xdr:spPr>
        <a:xfrm>
          <a:off x="0" y="3048000"/>
          <a:ext cx="15125700" cy="66675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7"/>
  <sheetViews>
    <sheetView showGridLines="0" tabSelected="1" view="pageLayout" zoomScaleNormal="100" workbookViewId="0">
      <selection activeCell="J56" sqref="J56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62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63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2159.63</v>
      </c>
      <c r="H4" s="43">
        <v>0</v>
      </c>
      <c r="I4" s="43">
        <v>0</v>
      </c>
      <c r="J4" s="43">
        <v>0</v>
      </c>
      <c r="K4" s="29">
        <f>SUM(E4:J4)</f>
        <v>2159.63</v>
      </c>
    </row>
    <row r="5" spans="1:11" ht="15" customHeight="1" x14ac:dyDescent="0.2">
      <c r="A5" s="63"/>
      <c r="B5" s="10" t="s">
        <v>14</v>
      </c>
      <c r="C5" s="11" t="s">
        <v>15</v>
      </c>
      <c r="D5" s="17" t="s">
        <v>13</v>
      </c>
      <c r="E5" s="43">
        <v>0</v>
      </c>
      <c r="F5" s="21"/>
      <c r="G5" s="20">
        <v>482.5</v>
      </c>
      <c r="H5" s="43">
        <v>0</v>
      </c>
      <c r="I5" s="43">
        <v>0</v>
      </c>
      <c r="J5" s="43">
        <v>0</v>
      </c>
      <c r="K5" s="29">
        <f t="shared" ref="K5:K21" si="0">SUM(E5:J5)</f>
        <v>482.5</v>
      </c>
    </row>
    <row r="6" spans="1:11" ht="15" customHeight="1" x14ac:dyDescent="0.2">
      <c r="A6" s="63"/>
      <c r="B6" s="10" t="s">
        <v>110</v>
      </c>
      <c r="C6" s="11" t="s">
        <v>123</v>
      </c>
      <c r="D6" s="17" t="s">
        <v>28</v>
      </c>
      <c r="E6" s="20">
        <v>280</v>
      </c>
      <c r="F6" s="21"/>
      <c r="G6" s="20">
        <v>0</v>
      </c>
      <c r="H6" s="43">
        <v>0</v>
      </c>
      <c r="I6" s="43">
        <v>0</v>
      </c>
      <c r="J6" s="43">
        <v>0</v>
      </c>
      <c r="K6" s="29">
        <f t="shared" si="0"/>
        <v>280</v>
      </c>
    </row>
    <row r="7" spans="1:11" ht="15" customHeight="1" x14ac:dyDescent="0.2">
      <c r="A7" s="63"/>
      <c r="B7" s="10" t="s">
        <v>16</v>
      </c>
      <c r="C7" s="11" t="s">
        <v>17</v>
      </c>
      <c r="D7" s="17" t="s">
        <v>13</v>
      </c>
      <c r="E7" s="43">
        <v>0</v>
      </c>
      <c r="F7" s="21"/>
      <c r="G7" s="20">
        <v>482.5</v>
      </c>
      <c r="H7" s="43">
        <v>0</v>
      </c>
      <c r="I7" s="43">
        <v>0</v>
      </c>
      <c r="J7" s="43">
        <v>0</v>
      </c>
      <c r="K7" s="29">
        <f t="shared" si="0"/>
        <v>482.5</v>
      </c>
    </row>
    <row r="8" spans="1:11" ht="15" customHeight="1" x14ac:dyDescent="0.2">
      <c r="A8" s="63"/>
      <c r="B8" s="10" t="s">
        <v>18</v>
      </c>
      <c r="C8" s="11" t="s">
        <v>19</v>
      </c>
      <c r="D8" s="17" t="s">
        <v>13</v>
      </c>
      <c r="E8" s="43">
        <v>0</v>
      </c>
      <c r="F8" s="22"/>
      <c r="G8" s="20">
        <v>482.5</v>
      </c>
      <c r="H8" s="43">
        <v>0</v>
      </c>
      <c r="I8" s="43">
        <v>0</v>
      </c>
      <c r="J8" s="43">
        <v>0</v>
      </c>
      <c r="K8" s="29">
        <f t="shared" si="0"/>
        <v>482.5</v>
      </c>
    </row>
    <row r="9" spans="1:11" ht="15" customHeight="1" x14ac:dyDescent="0.2">
      <c r="A9" s="63"/>
      <c r="B9" s="10" t="s">
        <v>20</v>
      </c>
      <c r="C9" s="11" t="s">
        <v>21</v>
      </c>
      <c r="D9" s="17" t="s">
        <v>13</v>
      </c>
      <c r="E9" s="43">
        <v>0</v>
      </c>
      <c r="F9" s="22"/>
      <c r="G9" s="20">
        <v>646.58000000000004</v>
      </c>
      <c r="H9" s="43">
        <v>0</v>
      </c>
      <c r="I9" s="43">
        <v>0</v>
      </c>
      <c r="J9" s="43">
        <v>0</v>
      </c>
      <c r="K9" s="29">
        <f t="shared" si="0"/>
        <v>646.58000000000004</v>
      </c>
    </row>
    <row r="10" spans="1:11" ht="15" customHeight="1" x14ac:dyDescent="0.2">
      <c r="A10" s="63"/>
      <c r="B10" s="10" t="s">
        <v>22</v>
      </c>
      <c r="C10" s="11" t="s">
        <v>23</v>
      </c>
      <c r="D10" s="17" t="s">
        <v>13</v>
      </c>
      <c r="E10" s="43">
        <v>0</v>
      </c>
      <c r="F10" s="22"/>
      <c r="G10" s="20">
        <v>482.5</v>
      </c>
      <c r="H10" s="43">
        <v>0</v>
      </c>
      <c r="I10" s="43">
        <v>0</v>
      </c>
      <c r="J10" s="43">
        <v>0</v>
      </c>
      <c r="K10" s="29">
        <f t="shared" si="0"/>
        <v>482.5</v>
      </c>
    </row>
    <row r="11" spans="1:11" ht="15" customHeight="1" x14ac:dyDescent="0.2">
      <c r="A11" s="63"/>
      <c r="B11" s="10" t="s">
        <v>24</v>
      </c>
      <c r="C11" s="11" t="s">
        <v>25</v>
      </c>
      <c r="D11" s="17" t="s">
        <v>28</v>
      </c>
      <c r="E11" s="22">
        <v>1680</v>
      </c>
      <c r="F11" s="22"/>
      <c r="G11" s="43">
        <v>0</v>
      </c>
      <c r="H11" s="43">
        <v>0</v>
      </c>
      <c r="I11" s="43">
        <v>0</v>
      </c>
      <c r="J11" s="43">
        <v>0</v>
      </c>
      <c r="K11" s="29">
        <f t="shared" si="0"/>
        <v>1680</v>
      </c>
    </row>
    <row r="12" spans="1:11" ht="15" customHeight="1" x14ac:dyDescent="0.2">
      <c r="A12" s="63"/>
      <c r="B12" s="10" t="s">
        <v>101</v>
      </c>
      <c r="C12" s="11" t="s">
        <v>105</v>
      </c>
      <c r="D12" s="17" t="s">
        <v>28</v>
      </c>
      <c r="E12" s="50">
        <v>210</v>
      </c>
      <c r="F12" s="22"/>
      <c r="G12" s="20">
        <v>0</v>
      </c>
      <c r="H12" s="43">
        <v>0</v>
      </c>
      <c r="I12" s="43">
        <v>0</v>
      </c>
      <c r="J12" s="43">
        <v>0</v>
      </c>
      <c r="K12" s="29">
        <f t="shared" si="0"/>
        <v>210</v>
      </c>
    </row>
    <row r="13" spans="1:11" ht="15" customHeight="1" x14ac:dyDescent="0.2">
      <c r="A13" s="63"/>
      <c r="B13" s="10" t="s">
        <v>26</v>
      </c>
      <c r="C13" s="11" t="s">
        <v>27</v>
      </c>
      <c r="D13" s="17" t="s">
        <v>28</v>
      </c>
      <c r="E13" s="50">
        <v>2940</v>
      </c>
      <c r="F13" s="22"/>
      <c r="G13" s="20">
        <v>0</v>
      </c>
      <c r="H13" s="43">
        <v>0</v>
      </c>
      <c r="I13" s="43">
        <v>0</v>
      </c>
      <c r="J13" s="43">
        <v>0</v>
      </c>
      <c r="K13" s="29">
        <f t="shared" si="0"/>
        <v>2940</v>
      </c>
    </row>
    <row r="14" spans="1:11" ht="15" customHeight="1" x14ac:dyDescent="0.2">
      <c r="A14" s="63"/>
      <c r="B14" s="10" t="s">
        <v>29</v>
      </c>
      <c r="C14" s="11" t="s">
        <v>30</v>
      </c>
      <c r="D14" s="17" t="s">
        <v>13</v>
      </c>
      <c r="E14" s="43">
        <v>700</v>
      </c>
      <c r="F14" s="22"/>
      <c r="G14" s="20">
        <v>482.5</v>
      </c>
      <c r="H14" s="43">
        <v>0</v>
      </c>
      <c r="I14" s="43">
        <v>0</v>
      </c>
      <c r="J14" s="43">
        <v>0</v>
      </c>
      <c r="K14" s="29">
        <f t="shared" si="0"/>
        <v>1182.5</v>
      </c>
    </row>
    <row r="15" spans="1:11" ht="15" customHeight="1" x14ac:dyDescent="0.2">
      <c r="A15" s="63"/>
      <c r="B15" s="10" t="s">
        <v>109</v>
      </c>
      <c r="C15" s="11" t="s">
        <v>124</v>
      </c>
      <c r="D15" s="17" t="s">
        <v>41</v>
      </c>
      <c r="E15" s="43">
        <v>210</v>
      </c>
      <c r="F15" s="22"/>
      <c r="G15" s="20">
        <v>0</v>
      </c>
      <c r="H15" s="43">
        <v>0</v>
      </c>
      <c r="I15" s="43">
        <v>0</v>
      </c>
      <c r="J15" s="43">
        <v>0</v>
      </c>
      <c r="K15" s="29">
        <f t="shared" si="0"/>
        <v>210</v>
      </c>
    </row>
    <row r="16" spans="1:11" ht="15" customHeight="1" x14ac:dyDescent="0.2">
      <c r="A16" s="63"/>
      <c r="B16" s="10" t="s">
        <v>31</v>
      </c>
      <c r="C16" s="11" t="s">
        <v>32</v>
      </c>
      <c r="D16" s="17" t="s">
        <v>13</v>
      </c>
      <c r="E16" s="43">
        <v>0</v>
      </c>
      <c r="F16" s="22"/>
      <c r="G16" s="20">
        <v>482.5</v>
      </c>
      <c r="H16" s="43">
        <v>0</v>
      </c>
      <c r="I16" s="43">
        <v>0</v>
      </c>
      <c r="J16" s="43">
        <v>0</v>
      </c>
      <c r="K16" s="29">
        <f t="shared" si="0"/>
        <v>482.5</v>
      </c>
    </row>
    <row r="17" spans="1:11" ht="15" customHeight="1" x14ac:dyDescent="0.2">
      <c r="A17" s="63"/>
      <c r="B17" s="10" t="s">
        <v>33</v>
      </c>
      <c r="C17" s="11" t="s">
        <v>34</v>
      </c>
      <c r="D17" s="17" t="s">
        <v>13</v>
      </c>
      <c r="E17" s="43">
        <v>0</v>
      </c>
      <c r="F17" s="22"/>
      <c r="G17" s="20">
        <v>482.5</v>
      </c>
      <c r="H17" s="43">
        <v>0</v>
      </c>
      <c r="I17" s="43">
        <v>0</v>
      </c>
      <c r="J17" s="43">
        <v>0</v>
      </c>
      <c r="K17" s="29">
        <f t="shared" si="0"/>
        <v>482.5</v>
      </c>
    </row>
    <row r="18" spans="1:11" ht="15" customHeight="1" x14ac:dyDescent="0.2">
      <c r="A18" s="63"/>
      <c r="B18" s="10" t="s">
        <v>35</v>
      </c>
      <c r="C18" s="11" t="s">
        <v>36</v>
      </c>
      <c r="D18" s="17" t="s">
        <v>13</v>
      </c>
      <c r="E18" s="43">
        <v>280</v>
      </c>
      <c r="F18" s="21"/>
      <c r="G18" s="20">
        <v>482.5</v>
      </c>
      <c r="H18" s="43">
        <v>0</v>
      </c>
      <c r="I18" s="43">
        <v>0</v>
      </c>
      <c r="J18" s="43">
        <v>0</v>
      </c>
      <c r="K18" s="29">
        <f t="shared" si="0"/>
        <v>762.5</v>
      </c>
    </row>
    <row r="19" spans="1:11" ht="15" customHeight="1" x14ac:dyDescent="0.2">
      <c r="A19" s="63"/>
      <c r="B19" s="10" t="s">
        <v>37</v>
      </c>
      <c r="C19" s="11" t="s">
        <v>38</v>
      </c>
      <c r="D19" s="17" t="s">
        <v>28</v>
      </c>
      <c r="E19" s="21">
        <v>2940</v>
      </c>
      <c r="F19" s="21"/>
      <c r="G19" s="43">
        <v>0</v>
      </c>
      <c r="H19" s="43">
        <v>0</v>
      </c>
      <c r="I19" s="43">
        <v>0</v>
      </c>
      <c r="J19" s="43">
        <v>0</v>
      </c>
      <c r="K19" s="29">
        <f t="shared" si="0"/>
        <v>2940</v>
      </c>
    </row>
    <row r="20" spans="1:11" ht="15" customHeight="1" x14ac:dyDescent="0.2">
      <c r="A20" s="63"/>
      <c r="B20" s="10" t="s">
        <v>39</v>
      </c>
      <c r="C20" s="11" t="s">
        <v>40</v>
      </c>
      <c r="D20" s="17" t="s">
        <v>41</v>
      </c>
      <c r="E20" s="21">
        <v>3150</v>
      </c>
      <c r="F20" s="21"/>
      <c r="G20" s="43">
        <v>0</v>
      </c>
      <c r="H20" s="43">
        <v>0</v>
      </c>
      <c r="I20" s="43">
        <v>0</v>
      </c>
      <c r="J20" s="43">
        <v>0</v>
      </c>
      <c r="K20" s="29">
        <f t="shared" si="0"/>
        <v>3150</v>
      </c>
    </row>
    <row r="21" spans="1:11" ht="15" customHeight="1" thickBot="1" x14ac:dyDescent="0.25">
      <c r="A21" s="63"/>
      <c r="B21" s="10" t="s">
        <v>42</v>
      </c>
      <c r="C21" s="11" t="s">
        <v>43</v>
      </c>
      <c r="D21" s="17" t="s">
        <v>13</v>
      </c>
      <c r="E21" s="43">
        <v>0</v>
      </c>
      <c r="F21" s="21"/>
      <c r="G21" s="20">
        <v>241.25</v>
      </c>
      <c r="H21" s="43">
        <v>0</v>
      </c>
      <c r="I21" s="43">
        <v>0</v>
      </c>
      <c r="J21" s="43">
        <v>0</v>
      </c>
      <c r="K21" s="29">
        <f t="shared" si="0"/>
        <v>241.25</v>
      </c>
    </row>
    <row r="22" spans="1:11" ht="15.75" customHeight="1" thickBot="1" x14ac:dyDescent="0.25">
      <c r="A22" s="64"/>
      <c r="B22" s="68" t="s">
        <v>10</v>
      </c>
      <c r="C22" s="66"/>
      <c r="D22" s="67"/>
      <c r="E22" s="24">
        <f t="shared" ref="E22:K22" si="1">SUM(E4:E21)</f>
        <v>12390</v>
      </c>
      <c r="F22" s="24">
        <f t="shared" si="1"/>
        <v>0</v>
      </c>
      <c r="G22" s="25">
        <f t="shared" si="1"/>
        <v>6907.46</v>
      </c>
      <c r="H22" s="25">
        <f t="shared" si="1"/>
        <v>0</v>
      </c>
      <c r="I22" s="25">
        <f t="shared" si="1"/>
        <v>0</v>
      </c>
      <c r="J22" s="25">
        <f t="shared" si="1"/>
        <v>0</v>
      </c>
      <c r="K22" s="26">
        <f t="shared" si="1"/>
        <v>19297.46</v>
      </c>
    </row>
    <row r="23" spans="1:11" x14ac:dyDescent="0.2">
      <c r="A23" s="5"/>
      <c r="B23" s="6"/>
      <c r="C23" s="6"/>
      <c r="D23" s="6"/>
      <c r="E23" s="7"/>
      <c r="F23" s="7"/>
      <c r="G23" s="7"/>
      <c r="H23" s="7"/>
      <c r="I23" s="7"/>
      <c r="J23" s="7"/>
      <c r="K23" s="7"/>
    </row>
    <row r="24" spans="1:11" ht="12" thickBot="1" x14ac:dyDescent="0.25">
      <c r="A24" s="5"/>
      <c r="B24" s="6"/>
      <c r="C24" s="6"/>
      <c r="D24" s="6"/>
      <c r="E24" s="7"/>
      <c r="F24" s="7"/>
      <c r="G24" s="7"/>
      <c r="H24" s="7"/>
      <c r="I24" s="7"/>
      <c r="J24" s="7"/>
      <c r="K24" s="7"/>
    </row>
    <row r="25" spans="1:11" ht="84" customHeight="1" thickBot="1" x14ac:dyDescent="0.25">
      <c r="A25" s="62" t="s">
        <v>44</v>
      </c>
      <c r="B25" s="2" t="s">
        <v>1</v>
      </c>
      <c r="C25" s="3" t="s">
        <v>2</v>
      </c>
      <c r="D25" s="4" t="s">
        <v>3</v>
      </c>
      <c r="E25" s="16" t="s">
        <v>4</v>
      </c>
      <c r="F25" s="16" t="s">
        <v>5</v>
      </c>
      <c r="G25" s="15" t="s">
        <v>6</v>
      </c>
      <c r="H25" s="15" t="s">
        <v>7</v>
      </c>
      <c r="I25" s="19" t="s">
        <v>8</v>
      </c>
      <c r="J25" s="19" t="s">
        <v>9</v>
      </c>
      <c r="K25" s="4" t="s">
        <v>10</v>
      </c>
    </row>
    <row r="26" spans="1:11" ht="15" customHeight="1" x14ac:dyDescent="0.2">
      <c r="A26" s="63"/>
      <c r="B26" s="10" t="s">
        <v>45</v>
      </c>
      <c r="C26" s="11" t="s">
        <v>46</v>
      </c>
      <c r="D26" s="18" t="s">
        <v>47</v>
      </c>
      <c r="E26" s="20">
        <v>10680</v>
      </c>
      <c r="F26" s="20"/>
      <c r="G26" s="43">
        <v>0</v>
      </c>
      <c r="H26" s="43">
        <v>0</v>
      </c>
      <c r="I26" s="43">
        <v>0</v>
      </c>
      <c r="J26" s="12">
        <v>1680</v>
      </c>
      <c r="K26" s="23">
        <f>SUM(E26:J26)</f>
        <v>12360</v>
      </c>
    </row>
    <row r="27" spans="1:11" ht="15" customHeight="1" x14ac:dyDescent="0.2">
      <c r="A27" s="63"/>
      <c r="B27" s="39" t="s">
        <v>102</v>
      </c>
      <c r="C27" s="11" t="s">
        <v>103</v>
      </c>
      <c r="D27" s="18" t="s">
        <v>47</v>
      </c>
      <c r="E27" s="20">
        <v>0</v>
      </c>
      <c r="F27" s="12"/>
      <c r="G27" s="43">
        <v>0</v>
      </c>
      <c r="H27" s="43">
        <v>0</v>
      </c>
      <c r="I27" s="43">
        <v>1015.2</v>
      </c>
      <c r="J27" s="43">
        <v>0</v>
      </c>
      <c r="K27" s="23">
        <f t="shared" ref="K27:K28" si="2">SUM(E27:J27)</f>
        <v>1015.2</v>
      </c>
    </row>
    <row r="28" spans="1:11" ht="15" customHeight="1" thickBot="1" x14ac:dyDescent="0.25">
      <c r="A28" s="63"/>
      <c r="B28" s="39" t="s">
        <v>48</v>
      </c>
      <c r="C28" s="11" t="s">
        <v>49</v>
      </c>
      <c r="D28" s="18" t="s">
        <v>47</v>
      </c>
      <c r="E28" s="21">
        <v>3115</v>
      </c>
      <c r="F28" s="12"/>
      <c r="G28" s="43">
        <v>0</v>
      </c>
      <c r="H28" s="43">
        <v>356</v>
      </c>
      <c r="I28" s="43">
        <v>0</v>
      </c>
      <c r="J28" s="12">
        <v>1680</v>
      </c>
      <c r="K28" s="45">
        <f t="shared" si="2"/>
        <v>5151</v>
      </c>
    </row>
    <row r="29" spans="1:11" ht="15.6" customHeight="1" thickBot="1" x14ac:dyDescent="0.25">
      <c r="A29" s="64"/>
      <c r="B29" s="68" t="s">
        <v>10</v>
      </c>
      <c r="C29" s="66"/>
      <c r="D29" s="67"/>
      <c r="E29" s="8">
        <f t="shared" ref="E29:K29" si="3">SUM(E26:E28)</f>
        <v>13795</v>
      </c>
      <c r="F29" s="8">
        <f t="shared" si="3"/>
        <v>0</v>
      </c>
      <c r="G29" s="8">
        <f t="shared" si="3"/>
        <v>0</v>
      </c>
      <c r="H29" s="8">
        <f t="shared" si="3"/>
        <v>356</v>
      </c>
      <c r="I29" s="8">
        <f t="shared" si="3"/>
        <v>1015.2</v>
      </c>
      <c r="J29" s="8">
        <f t="shared" si="3"/>
        <v>3360</v>
      </c>
      <c r="K29" s="9">
        <f t="shared" si="3"/>
        <v>18526.2</v>
      </c>
    </row>
    <row r="30" spans="1:11" ht="11.25" customHeight="1" x14ac:dyDescent="0.2">
      <c r="A30" s="5"/>
      <c r="B30" s="6"/>
      <c r="C30" s="6"/>
      <c r="D30" s="6"/>
      <c r="E30" s="13"/>
      <c r="F30" s="13"/>
      <c r="G30" s="13"/>
      <c r="H30" s="13"/>
      <c r="I30" s="13"/>
      <c r="J30" s="13"/>
      <c r="K30" s="14"/>
    </row>
    <row r="31" spans="1:11" ht="11.25" customHeight="1" thickBot="1" x14ac:dyDescent="0.25">
      <c r="A31" s="5"/>
      <c r="B31" s="6"/>
      <c r="C31" s="6"/>
      <c r="D31" s="6"/>
      <c r="E31" s="13"/>
      <c r="F31" s="13"/>
      <c r="G31" s="13"/>
      <c r="H31" s="13"/>
      <c r="I31" s="13"/>
      <c r="J31" s="13"/>
      <c r="K31" s="14"/>
    </row>
    <row r="32" spans="1:11" ht="84" customHeight="1" thickBot="1" x14ac:dyDescent="0.25">
      <c r="A32" s="62" t="s">
        <v>50</v>
      </c>
      <c r="B32" s="16" t="s">
        <v>1</v>
      </c>
      <c r="C32" s="3" t="s">
        <v>2</v>
      </c>
      <c r="D32" s="30" t="s">
        <v>3</v>
      </c>
      <c r="E32" s="31" t="s">
        <v>4</v>
      </c>
      <c r="F32" s="31" t="s">
        <v>5</v>
      </c>
      <c r="G32" s="32" t="s">
        <v>6</v>
      </c>
      <c r="H32" s="32" t="s">
        <v>7</v>
      </c>
      <c r="I32" s="33" t="s">
        <v>8</v>
      </c>
      <c r="J32" s="33" t="s">
        <v>9</v>
      </c>
      <c r="K32" s="30" t="s">
        <v>10</v>
      </c>
    </row>
    <row r="33" spans="1:11" ht="15" customHeight="1" x14ac:dyDescent="0.2">
      <c r="A33" s="63"/>
      <c r="B33" s="39" t="s">
        <v>121</v>
      </c>
      <c r="C33" s="11" t="s">
        <v>129</v>
      </c>
      <c r="D33" s="17" t="s">
        <v>51</v>
      </c>
      <c r="E33" s="21">
        <v>0</v>
      </c>
      <c r="F33" s="12"/>
      <c r="G33" s="12">
        <v>0</v>
      </c>
      <c r="H33" s="12">
        <v>356</v>
      </c>
      <c r="I33" s="12">
        <v>0</v>
      </c>
      <c r="J33" s="12">
        <v>0</v>
      </c>
      <c r="K33" s="45">
        <f t="shared" ref="K33:K41" si="4">SUM(E33:J33)</f>
        <v>356</v>
      </c>
    </row>
    <row r="34" spans="1:11" ht="15" customHeight="1" x14ac:dyDescent="0.2">
      <c r="A34" s="63"/>
      <c r="B34" s="39" t="s">
        <v>112</v>
      </c>
      <c r="C34" s="11" t="s">
        <v>130</v>
      </c>
      <c r="D34" s="17" t="s">
        <v>51</v>
      </c>
      <c r="E34" s="21">
        <v>2800</v>
      </c>
      <c r="F34" s="12"/>
      <c r="G34" s="12">
        <v>0</v>
      </c>
      <c r="H34" s="12">
        <v>0</v>
      </c>
      <c r="I34" s="12">
        <v>0</v>
      </c>
      <c r="J34" s="12">
        <v>0</v>
      </c>
      <c r="K34" s="45">
        <f t="shared" si="4"/>
        <v>2800</v>
      </c>
    </row>
    <row r="35" spans="1:11" ht="15" customHeight="1" x14ac:dyDescent="0.2">
      <c r="A35" s="63"/>
      <c r="B35" s="39" t="s">
        <v>117</v>
      </c>
      <c r="C35" s="11" t="s">
        <v>118</v>
      </c>
      <c r="D35" s="17" t="s">
        <v>51</v>
      </c>
      <c r="E35" s="21">
        <v>0</v>
      </c>
      <c r="F35" s="12"/>
      <c r="G35" s="12">
        <v>0</v>
      </c>
      <c r="H35" s="12">
        <v>356</v>
      </c>
      <c r="I35" s="12">
        <v>0</v>
      </c>
      <c r="J35" s="12">
        <v>0</v>
      </c>
      <c r="K35" s="45">
        <f t="shared" si="4"/>
        <v>356</v>
      </c>
    </row>
    <row r="36" spans="1:11" ht="15" customHeight="1" x14ac:dyDescent="0.2">
      <c r="A36" s="63"/>
      <c r="B36" s="39" t="s">
        <v>119</v>
      </c>
      <c r="C36" s="11" t="s">
        <v>127</v>
      </c>
      <c r="D36" s="17" t="s">
        <v>51</v>
      </c>
      <c r="E36" s="21">
        <v>0</v>
      </c>
      <c r="F36" s="12"/>
      <c r="G36" s="12">
        <v>0</v>
      </c>
      <c r="H36" s="12">
        <v>356</v>
      </c>
      <c r="I36" s="12">
        <v>0</v>
      </c>
      <c r="J36" s="12">
        <v>0</v>
      </c>
      <c r="K36" s="45">
        <f t="shared" si="4"/>
        <v>356</v>
      </c>
    </row>
    <row r="37" spans="1:11" ht="15" customHeight="1" x14ac:dyDescent="0.2">
      <c r="A37" s="63"/>
      <c r="B37" s="39" t="s">
        <v>120</v>
      </c>
      <c r="C37" s="11" t="s">
        <v>128</v>
      </c>
      <c r="D37" s="17" t="s">
        <v>51</v>
      </c>
      <c r="E37" s="21">
        <v>0</v>
      </c>
      <c r="F37" s="12"/>
      <c r="G37" s="12">
        <v>0</v>
      </c>
      <c r="H37" s="12">
        <v>356</v>
      </c>
      <c r="I37" s="12">
        <v>0</v>
      </c>
      <c r="J37" s="12">
        <v>0</v>
      </c>
      <c r="K37" s="45">
        <f t="shared" si="4"/>
        <v>356</v>
      </c>
    </row>
    <row r="38" spans="1:11" ht="15" customHeight="1" x14ac:dyDescent="0.2">
      <c r="A38" s="63"/>
      <c r="B38" s="39" t="s">
        <v>52</v>
      </c>
      <c r="C38" s="11" t="s">
        <v>53</v>
      </c>
      <c r="D38" s="17" t="s">
        <v>51</v>
      </c>
      <c r="E38" s="21">
        <v>4900</v>
      </c>
      <c r="F38" s="12"/>
      <c r="G38" s="12">
        <v>0</v>
      </c>
      <c r="H38" s="12">
        <v>0</v>
      </c>
      <c r="I38" s="12">
        <v>0</v>
      </c>
      <c r="J38" s="12">
        <v>0</v>
      </c>
      <c r="K38" s="45">
        <f t="shared" si="4"/>
        <v>4900</v>
      </c>
    </row>
    <row r="39" spans="1:11" ht="15" customHeight="1" x14ac:dyDescent="0.2">
      <c r="A39" s="63"/>
      <c r="B39" s="39" t="s">
        <v>111</v>
      </c>
      <c r="C39" s="11" t="s">
        <v>116</v>
      </c>
      <c r="D39" s="17" t="s">
        <v>51</v>
      </c>
      <c r="E39" s="21">
        <v>2100</v>
      </c>
      <c r="F39" s="12"/>
      <c r="G39" s="12">
        <v>0</v>
      </c>
      <c r="H39" s="12">
        <v>0</v>
      </c>
      <c r="I39" s="12">
        <v>0</v>
      </c>
      <c r="J39" s="12">
        <v>0</v>
      </c>
      <c r="K39" s="45">
        <f t="shared" si="4"/>
        <v>2100</v>
      </c>
    </row>
    <row r="40" spans="1:11" ht="15" customHeight="1" x14ac:dyDescent="0.2">
      <c r="A40" s="63"/>
      <c r="B40" s="39" t="s">
        <v>114</v>
      </c>
      <c r="C40" s="11" t="s">
        <v>115</v>
      </c>
      <c r="D40" s="17" t="s">
        <v>51</v>
      </c>
      <c r="E40" s="21">
        <v>0</v>
      </c>
      <c r="F40" s="12"/>
      <c r="G40" s="12">
        <v>0</v>
      </c>
      <c r="H40" s="12">
        <v>356</v>
      </c>
      <c r="I40" s="12">
        <v>0</v>
      </c>
      <c r="J40" s="12">
        <v>0</v>
      </c>
      <c r="K40" s="45">
        <f t="shared" si="4"/>
        <v>356</v>
      </c>
    </row>
    <row r="41" spans="1:11" ht="15" customHeight="1" x14ac:dyDescent="0.2">
      <c r="A41" s="63"/>
      <c r="B41" s="39" t="s">
        <v>113</v>
      </c>
      <c r="C41" s="11" t="s">
        <v>126</v>
      </c>
      <c r="D41" s="17" t="s">
        <v>51</v>
      </c>
      <c r="E41" s="21">
        <v>0</v>
      </c>
      <c r="F41" s="12"/>
      <c r="G41" s="12">
        <v>0</v>
      </c>
      <c r="H41" s="12">
        <v>356</v>
      </c>
      <c r="I41" s="12">
        <v>0</v>
      </c>
      <c r="J41" s="12">
        <v>0</v>
      </c>
      <c r="K41" s="45">
        <f t="shared" si="4"/>
        <v>356</v>
      </c>
    </row>
    <row r="42" spans="1:11" ht="15" customHeight="1" thickBot="1" x14ac:dyDescent="0.25">
      <c r="A42" s="63"/>
      <c r="B42" s="39" t="s">
        <v>104</v>
      </c>
      <c r="C42" s="11" t="s">
        <v>106</v>
      </c>
      <c r="D42" s="17" t="s">
        <v>51</v>
      </c>
      <c r="E42" s="21">
        <v>3500</v>
      </c>
      <c r="F42" s="12"/>
      <c r="G42" s="12">
        <v>0</v>
      </c>
      <c r="H42" s="12">
        <v>0</v>
      </c>
      <c r="I42" s="12">
        <v>0</v>
      </c>
      <c r="J42" s="12">
        <v>0</v>
      </c>
      <c r="K42" s="45">
        <f t="shared" ref="K42" si="5">SUM(E42:J42)</f>
        <v>3500</v>
      </c>
    </row>
    <row r="43" spans="1:11" ht="15" customHeight="1" thickBot="1" x14ac:dyDescent="0.25">
      <c r="A43" s="64"/>
      <c r="B43" s="65" t="s">
        <v>10</v>
      </c>
      <c r="C43" s="66"/>
      <c r="D43" s="67"/>
      <c r="E43" s="8">
        <f>SUM(E33:E42)</f>
        <v>13300</v>
      </c>
      <c r="F43" s="8" t="e">
        <f>SUM(#REF!)</f>
        <v>#REF!</v>
      </c>
      <c r="G43" s="8">
        <f>SUM(G33:G42)</f>
        <v>0</v>
      </c>
      <c r="H43" s="8">
        <f>SUM(H33:H42)</f>
        <v>2136</v>
      </c>
      <c r="I43" s="8">
        <f>SUM(I33:I42)</f>
        <v>0</v>
      </c>
      <c r="J43" s="8">
        <f>SUM(J33:J42)</f>
        <v>0</v>
      </c>
      <c r="K43" s="8">
        <f>SUM(K33:K42)</f>
        <v>15436</v>
      </c>
    </row>
    <row r="44" spans="1:11" ht="15" customHeight="1" x14ac:dyDescent="0.2">
      <c r="A44" s="5"/>
      <c r="B44" s="35"/>
      <c r="C44" s="35"/>
      <c r="D44" s="35"/>
      <c r="E44" s="13"/>
      <c r="F44" s="13"/>
      <c r="G44" s="13"/>
      <c r="H44" s="13"/>
      <c r="I44" s="13"/>
      <c r="J44" s="13"/>
      <c r="K44" s="13"/>
    </row>
    <row r="45" spans="1:11" ht="15" customHeight="1" x14ac:dyDescent="0.2">
      <c r="A45" s="5"/>
      <c r="B45" s="35"/>
      <c r="C45" s="35"/>
      <c r="D45" s="35"/>
      <c r="E45" s="13"/>
      <c r="F45" s="13"/>
      <c r="G45" s="13"/>
      <c r="H45" s="13"/>
      <c r="I45" s="13"/>
      <c r="J45" s="13"/>
      <c r="K45" s="13"/>
    </row>
    <row r="46" spans="1:11" ht="15" customHeight="1" x14ac:dyDescent="0.2">
      <c r="A46" s="5"/>
      <c r="B46" s="35"/>
      <c r="C46" s="35"/>
      <c r="D46" s="35"/>
      <c r="E46" s="13"/>
      <c r="F46" s="13"/>
      <c r="G46" s="13"/>
      <c r="H46" s="13"/>
      <c r="I46" s="13"/>
      <c r="J46" s="13"/>
      <c r="K46" s="13"/>
    </row>
    <row r="47" spans="1:11" ht="15" customHeight="1" x14ac:dyDescent="0.2">
      <c r="A47" s="5"/>
      <c r="B47" s="35"/>
      <c r="C47" s="35"/>
      <c r="D47" s="35"/>
      <c r="E47" s="13"/>
      <c r="F47" s="13"/>
      <c r="G47" s="13"/>
      <c r="H47" s="13"/>
      <c r="I47" s="13"/>
      <c r="J47" s="13"/>
      <c r="K47" s="13"/>
    </row>
    <row r="48" spans="1:11" ht="15" customHeight="1" x14ac:dyDescent="0.2">
      <c r="A48" s="5"/>
      <c r="B48" s="35"/>
      <c r="C48" s="35"/>
      <c r="D48" s="35"/>
      <c r="E48" s="13"/>
      <c r="F48" s="13"/>
      <c r="G48" s="13"/>
      <c r="H48" s="13"/>
      <c r="I48" s="13"/>
      <c r="J48" s="13"/>
      <c r="K48" s="14"/>
    </row>
    <row r="49" spans="1:11" hidden="1" x14ac:dyDescent="0.2"/>
    <row r="50" spans="1:11" ht="84" hidden="1" customHeight="1" thickBot="1" x14ac:dyDescent="0.25">
      <c r="A50" s="62" t="s">
        <v>54</v>
      </c>
      <c r="B50" s="16" t="s">
        <v>1</v>
      </c>
      <c r="C50" s="3" t="s">
        <v>2</v>
      </c>
      <c r="D50" s="30" t="s">
        <v>3</v>
      </c>
      <c r="E50" s="31" t="s">
        <v>4</v>
      </c>
      <c r="F50" s="31" t="s">
        <v>5</v>
      </c>
      <c r="G50" s="32" t="s">
        <v>6</v>
      </c>
      <c r="H50" s="32" t="s">
        <v>7</v>
      </c>
      <c r="I50" s="33" t="s">
        <v>8</v>
      </c>
      <c r="J50" s="33" t="s">
        <v>9</v>
      </c>
      <c r="K50" s="30" t="s">
        <v>10</v>
      </c>
    </row>
    <row r="51" spans="1:11" ht="15" hidden="1" customHeight="1" thickBot="1" x14ac:dyDescent="0.25">
      <c r="A51" s="63"/>
      <c r="B51" s="46"/>
      <c r="C51" s="47"/>
      <c r="D51" s="37"/>
      <c r="E51" s="48">
        <v>0</v>
      </c>
      <c r="F51" s="34">
        <v>0</v>
      </c>
      <c r="G51" s="34">
        <v>0</v>
      </c>
      <c r="H51" s="34">
        <v>0</v>
      </c>
      <c r="I51" s="12">
        <v>0</v>
      </c>
      <c r="J51" s="49">
        <v>0</v>
      </c>
      <c r="K51" s="38">
        <f>SUM(E51:J51)</f>
        <v>0</v>
      </c>
    </row>
    <row r="52" spans="1:11" ht="15" hidden="1" customHeight="1" thickBot="1" x14ac:dyDescent="0.25">
      <c r="A52" s="63"/>
      <c r="B52" s="40"/>
      <c r="C52" s="36"/>
      <c r="D52" s="27"/>
      <c r="E52" s="28">
        <v>0</v>
      </c>
      <c r="F52" s="28"/>
      <c r="G52" s="28">
        <v>0</v>
      </c>
      <c r="H52" s="28">
        <v>0</v>
      </c>
      <c r="I52" s="12">
        <v>0</v>
      </c>
      <c r="J52" s="44">
        <v>0</v>
      </c>
      <c r="K52" s="38">
        <f>SUM(E52:J52)</f>
        <v>0</v>
      </c>
    </row>
    <row r="53" spans="1:11" ht="15" hidden="1" customHeight="1" thickBot="1" x14ac:dyDescent="0.25">
      <c r="A53" s="64"/>
      <c r="B53" s="65" t="s">
        <v>10</v>
      </c>
      <c r="C53" s="66"/>
      <c r="D53" s="67"/>
      <c r="E53" s="8">
        <f>SUM(E51:E52)</f>
        <v>0</v>
      </c>
      <c r="F53" s="8">
        <f t="shared" ref="F53" si="6">SUM(F51:F51)</f>
        <v>0</v>
      </c>
      <c r="G53" s="8">
        <f>SUM(G51:G52)</f>
        <v>0</v>
      </c>
      <c r="H53" s="8">
        <f>SUM(H51:H52)</f>
        <v>0</v>
      </c>
      <c r="I53" s="8">
        <f>SUM(I51:I52)</f>
        <v>0</v>
      </c>
      <c r="J53" s="8">
        <f>SUM(J51:J52)</f>
        <v>0</v>
      </c>
      <c r="K53" s="8">
        <f>SUM(K51:K52)</f>
        <v>0</v>
      </c>
    </row>
    <row r="54" spans="1:11" ht="12" thickBot="1" x14ac:dyDescent="0.25"/>
    <row r="55" spans="1:11" ht="34.5" thickBot="1" x14ac:dyDescent="0.25">
      <c r="A55" s="62" t="s">
        <v>54</v>
      </c>
      <c r="B55" s="16" t="s">
        <v>1</v>
      </c>
      <c r="C55" s="3" t="s">
        <v>2</v>
      </c>
      <c r="D55" s="30" t="s">
        <v>3</v>
      </c>
      <c r="E55" s="31" t="s">
        <v>4</v>
      </c>
      <c r="F55" s="31" t="s">
        <v>5</v>
      </c>
      <c r="G55" s="32" t="s">
        <v>6</v>
      </c>
      <c r="H55" s="32" t="s">
        <v>7</v>
      </c>
      <c r="I55" s="33" t="s">
        <v>8</v>
      </c>
      <c r="J55" s="33" t="s">
        <v>9</v>
      </c>
      <c r="K55" s="30" t="s">
        <v>10</v>
      </c>
    </row>
    <row r="56" spans="1:11" ht="15" customHeight="1" thickBot="1" x14ac:dyDescent="0.25">
      <c r="A56" s="63"/>
      <c r="B56" s="39" t="s">
        <v>122</v>
      </c>
      <c r="C56" s="11" t="s">
        <v>125</v>
      </c>
      <c r="D56" s="17" t="s">
        <v>55</v>
      </c>
      <c r="E56" s="21">
        <v>0</v>
      </c>
      <c r="F56" s="12"/>
      <c r="G56" s="12">
        <v>0</v>
      </c>
      <c r="H56" s="12">
        <v>0</v>
      </c>
      <c r="I56" s="12">
        <v>352.46</v>
      </c>
      <c r="J56" s="12">
        <v>0</v>
      </c>
      <c r="K56" s="45">
        <f>SUM(E56:J56)</f>
        <v>352.46</v>
      </c>
    </row>
    <row r="57" spans="1:11" ht="15" customHeight="1" thickBot="1" x14ac:dyDescent="0.25">
      <c r="A57" s="64"/>
      <c r="B57" s="65" t="s">
        <v>10</v>
      </c>
      <c r="C57" s="66"/>
      <c r="D57" s="67"/>
      <c r="E57" s="8">
        <f>SUM(E56:E56)</f>
        <v>0</v>
      </c>
      <c r="F57" s="8">
        <f>SUM(F56:F56)</f>
        <v>0</v>
      </c>
      <c r="G57" s="8">
        <f>SUM(G56:G56)</f>
        <v>0</v>
      </c>
      <c r="H57" s="8">
        <f>SUM(H56:H56)</f>
        <v>0</v>
      </c>
      <c r="I57" s="8">
        <f>SUM(I56:I56)</f>
        <v>352.46</v>
      </c>
      <c r="J57" s="8">
        <v>0</v>
      </c>
      <c r="K57" s="8">
        <f>SUM(K56:K56)</f>
        <v>352.46</v>
      </c>
    </row>
  </sheetData>
  <mergeCells count="10">
    <mergeCell ref="A55:A57"/>
    <mergeCell ref="B57:D57"/>
    <mergeCell ref="A50:A53"/>
    <mergeCell ref="B53:D53"/>
    <mergeCell ref="A3:A22"/>
    <mergeCell ref="B22:D22"/>
    <mergeCell ref="A25:A29"/>
    <mergeCell ref="B29:D29"/>
    <mergeCell ref="A32:A43"/>
    <mergeCell ref="B43:D43"/>
  </mergeCells>
  <printOptions horizontalCentered="1"/>
  <pageMargins left="0" right="8.2291666666666659E-3" top="1.7716535433070868" bottom="0" header="0.31496062992125984" footer="0.31496062992125984"/>
  <pageSetup paperSize="9" scale="82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Junho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A66B-4939-48CD-A801-A61A22993D7E}">
  <sheetPr>
    <outlinePr summaryBelow="0"/>
  </sheetPr>
  <dimension ref="A1:Y64"/>
  <sheetViews>
    <sheetView showGridLines="0" workbookViewId="0">
      <selection activeCell="H24" sqref="H24:I24"/>
    </sheetView>
  </sheetViews>
  <sheetFormatPr defaultRowHeight="15" x14ac:dyDescent="0.25"/>
  <cols>
    <col min="1" max="1" width="4.42578125" style="51" customWidth="1"/>
    <col min="2" max="2" width="3.85546875" style="51" customWidth="1"/>
    <col min="3" max="3" width="9.85546875" style="51" customWidth="1"/>
    <col min="4" max="4" width="8.140625" style="51" customWidth="1"/>
    <col min="5" max="5" width="3.7109375" style="51" customWidth="1"/>
    <col min="6" max="6" width="2.42578125" style="51" customWidth="1"/>
    <col min="7" max="7" width="3.140625" style="51" customWidth="1"/>
    <col min="8" max="8" width="5.85546875" style="51" customWidth="1"/>
    <col min="9" max="9" width="3.7109375" style="51" customWidth="1"/>
    <col min="10" max="10" width="23.5703125" style="51" customWidth="1"/>
    <col min="11" max="11" width="5.85546875" style="51" customWidth="1"/>
    <col min="12" max="12" width="25.28515625" style="51" customWidth="1"/>
    <col min="13" max="13" width="0.28515625" style="51" customWidth="1"/>
    <col min="14" max="14" width="0.7109375" style="51" customWidth="1"/>
    <col min="15" max="15" width="9.42578125" style="51" customWidth="1"/>
    <col min="16" max="16" width="8.5703125" style="51" customWidth="1"/>
    <col min="17" max="17" width="2" style="51" customWidth="1"/>
    <col min="18" max="18" width="2.42578125" style="51" customWidth="1"/>
    <col min="19" max="19" width="5.28515625" style="51" customWidth="1"/>
    <col min="20" max="20" width="0.85546875" style="51" customWidth="1"/>
    <col min="21" max="21" width="4.140625" style="51" customWidth="1"/>
    <col min="22" max="22" width="0.42578125" style="51" customWidth="1"/>
    <col min="23" max="23" width="4.5703125" style="51" customWidth="1"/>
    <col min="24" max="24" width="8.85546875" style="51" customWidth="1"/>
    <col min="25" max="25" width="7.42578125" style="51" customWidth="1"/>
    <col min="26" max="16384" width="9.140625" style="51"/>
  </cols>
  <sheetData>
    <row r="1" spans="1:25" ht="34.5" customHeight="1" x14ac:dyDescent="0.25"/>
    <row r="2" spans="1:25" ht="23.25" customHeight="1" x14ac:dyDescent="0.2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5" ht="15.75" customHeight="1" x14ac:dyDescent="0.25">
      <c r="A3" s="74" t="s">
        <v>57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5" ht="0.75" customHeight="1" x14ac:dyDescent="0.25"/>
    <row r="5" spans="1:25" ht="9.75" customHeight="1" x14ac:dyDescent="0.25">
      <c r="A5" s="74" t="s">
        <v>58</v>
      </c>
      <c r="B5" s="74"/>
      <c r="C5" s="74"/>
      <c r="D5" s="74"/>
      <c r="E5" s="74"/>
      <c r="F5" s="74"/>
    </row>
    <row r="6" spans="1:25" ht="6.75" customHeight="1" x14ac:dyDescent="0.25">
      <c r="A6" s="74"/>
      <c r="B6" s="74"/>
      <c r="C6" s="74"/>
      <c r="D6" s="74"/>
      <c r="E6" s="74"/>
      <c r="F6" s="74"/>
    </row>
    <row r="7" spans="1:25" ht="0.75" customHeight="1" x14ac:dyDescent="0.25"/>
    <row r="8" spans="1:25" ht="6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ht="14.25" customHeight="1" x14ac:dyDescent="0.25">
      <c r="Q9" s="76" t="s">
        <v>146</v>
      </c>
      <c r="R9" s="76"/>
      <c r="S9" s="76"/>
      <c r="T9" s="76"/>
      <c r="U9" s="76"/>
      <c r="V9" s="76"/>
      <c r="W9" s="76"/>
      <c r="X9" s="76"/>
      <c r="Y9" s="76"/>
    </row>
    <row r="10" spans="1:25" ht="19.5" customHeight="1" x14ac:dyDescent="0.25">
      <c r="A10" s="77" t="s">
        <v>59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 ht="1.5" customHeight="1" x14ac:dyDescent="0.25"/>
    <row r="13" spans="1:25" ht="18" customHeight="1" x14ac:dyDescent="0.25">
      <c r="A13" s="70" t="s">
        <v>60</v>
      </c>
      <c r="B13" s="70"/>
      <c r="C13" s="61" t="s">
        <v>61</v>
      </c>
      <c r="D13" s="61" t="s">
        <v>62</v>
      </c>
      <c r="E13" s="71" t="s">
        <v>63</v>
      </c>
      <c r="F13" s="71"/>
      <c r="G13" s="71"/>
      <c r="H13" s="70" t="s">
        <v>64</v>
      </c>
      <c r="I13" s="70"/>
      <c r="J13" s="70" t="s">
        <v>65</v>
      </c>
      <c r="K13" s="70"/>
      <c r="L13" s="70" t="s">
        <v>66</v>
      </c>
      <c r="M13" s="70"/>
      <c r="N13" s="70"/>
      <c r="O13" s="60" t="s">
        <v>67</v>
      </c>
      <c r="P13" s="72" t="s">
        <v>68</v>
      </c>
      <c r="Q13" s="72"/>
      <c r="R13" s="72" t="s">
        <v>69</v>
      </c>
      <c r="S13" s="72"/>
      <c r="T13" s="72" t="s">
        <v>70</v>
      </c>
      <c r="U13" s="72"/>
      <c r="V13" s="72"/>
      <c r="W13" s="72"/>
      <c r="X13" s="60" t="s">
        <v>71</v>
      </c>
      <c r="Y13" s="60" t="s">
        <v>72</v>
      </c>
    </row>
    <row r="14" spans="1:25" ht="16.5" customHeight="1" x14ac:dyDescent="0.25">
      <c r="A14" s="73" t="s">
        <v>56</v>
      </c>
      <c r="B14" s="73"/>
      <c r="C14" s="73"/>
      <c r="D14" s="73"/>
      <c r="E14" s="73"/>
      <c r="F14" s="73"/>
      <c r="G14" s="73"/>
      <c r="H14" s="73"/>
      <c r="Q14" s="76" t="s">
        <v>146</v>
      </c>
      <c r="R14" s="76"/>
      <c r="S14" s="76"/>
      <c r="T14" s="76"/>
      <c r="U14" s="76"/>
      <c r="V14" s="76"/>
      <c r="W14" s="76"/>
      <c r="X14" s="76"/>
      <c r="Y14" s="76"/>
    </row>
    <row r="15" spans="1:25" ht="6.75" customHeight="1" x14ac:dyDescent="0.25">
      <c r="A15" s="73"/>
      <c r="B15" s="73"/>
      <c r="C15" s="73"/>
      <c r="D15" s="73"/>
      <c r="E15" s="73"/>
      <c r="F15" s="73"/>
      <c r="G15" s="73"/>
      <c r="H15" s="73"/>
    </row>
    <row r="16" spans="1:25" ht="6" customHeight="1" x14ac:dyDescent="0.25"/>
    <row r="17" spans="1:25" ht="5.25" customHeight="1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ht="3" customHeight="1" x14ac:dyDescent="0.25"/>
    <row r="19" spans="1:25" ht="18" customHeight="1" x14ac:dyDescent="0.25">
      <c r="A19" s="70" t="s">
        <v>60</v>
      </c>
      <c r="B19" s="70"/>
      <c r="C19" s="61" t="s">
        <v>61</v>
      </c>
      <c r="D19" s="61" t="s">
        <v>62</v>
      </c>
      <c r="E19" s="71" t="s">
        <v>63</v>
      </c>
      <c r="F19" s="71"/>
      <c r="G19" s="71"/>
      <c r="H19" s="70" t="s">
        <v>64</v>
      </c>
      <c r="I19" s="70"/>
      <c r="J19" s="70" t="s">
        <v>65</v>
      </c>
      <c r="K19" s="70"/>
      <c r="L19" s="70" t="s">
        <v>66</v>
      </c>
      <c r="M19" s="70"/>
      <c r="N19" s="72" t="s">
        <v>67</v>
      </c>
      <c r="O19" s="72"/>
      <c r="P19" s="72" t="s">
        <v>68</v>
      </c>
      <c r="Q19" s="72"/>
      <c r="R19" s="72" t="s">
        <v>69</v>
      </c>
      <c r="S19" s="72"/>
      <c r="T19" s="72" t="s">
        <v>70</v>
      </c>
      <c r="U19" s="72"/>
      <c r="V19" s="72"/>
      <c r="W19" s="72"/>
      <c r="X19" s="60" t="s">
        <v>71</v>
      </c>
      <c r="Y19" s="60" t="s">
        <v>72</v>
      </c>
    </row>
    <row r="20" spans="1:25" ht="36" customHeight="1" x14ac:dyDescent="0.25">
      <c r="A20" s="84">
        <v>781</v>
      </c>
      <c r="B20" s="84"/>
      <c r="C20" s="56">
        <v>800</v>
      </c>
      <c r="D20" s="55">
        <v>44713.4528125</v>
      </c>
      <c r="E20" s="85" t="s">
        <v>98</v>
      </c>
      <c r="F20" s="85"/>
      <c r="G20" s="85"/>
      <c r="H20" s="86"/>
      <c r="I20" s="86"/>
      <c r="J20" s="87" t="s">
        <v>90</v>
      </c>
      <c r="K20" s="87"/>
      <c r="L20" s="87" t="s">
        <v>91</v>
      </c>
      <c r="M20" s="87"/>
      <c r="N20" s="87"/>
      <c r="O20" s="54">
        <v>1780</v>
      </c>
      <c r="P20" s="88">
        <v>1780</v>
      </c>
      <c r="Q20" s="88"/>
      <c r="R20" s="88">
        <v>1780</v>
      </c>
      <c r="S20" s="88"/>
      <c r="T20" s="88"/>
      <c r="U20" s="88">
        <v>0</v>
      </c>
      <c r="V20" s="88"/>
      <c r="W20" s="88"/>
      <c r="X20" s="54">
        <v>0</v>
      </c>
      <c r="Y20" s="54">
        <v>0</v>
      </c>
    </row>
    <row r="21" spans="1:25" ht="36" customHeight="1" x14ac:dyDescent="0.25">
      <c r="A21" s="80">
        <v>789</v>
      </c>
      <c r="B21" s="80"/>
      <c r="C21" s="59">
        <v>805</v>
      </c>
      <c r="D21" s="58">
        <v>44713.463564814811</v>
      </c>
      <c r="E21" s="81" t="s">
        <v>98</v>
      </c>
      <c r="F21" s="81"/>
      <c r="G21" s="81"/>
      <c r="H21" s="82"/>
      <c r="I21" s="82"/>
      <c r="J21" s="83" t="s">
        <v>92</v>
      </c>
      <c r="K21" s="83"/>
      <c r="L21" s="83" t="s">
        <v>52</v>
      </c>
      <c r="M21" s="83"/>
      <c r="N21" s="83"/>
      <c r="O21" s="57">
        <v>1400</v>
      </c>
      <c r="P21" s="78">
        <v>1400</v>
      </c>
      <c r="Q21" s="78"/>
      <c r="R21" s="78">
        <v>1400</v>
      </c>
      <c r="S21" s="78"/>
      <c r="T21" s="78"/>
      <c r="U21" s="78">
        <v>0</v>
      </c>
      <c r="V21" s="78"/>
      <c r="W21" s="78"/>
      <c r="X21" s="57">
        <v>0</v>
      </c>
      <c r="Y21" s="57">
        <v>0</v>
      </c>
    </row>
    <row r="22" spans="1:25" ht="36" customHeight="1" x14ac:dyDescent="0.25">
      <c r="A22" s="84">
        <v>790</v>
      </c>
      <c r="B22" s="84"/>
      <c r="C22" s="56">
        <v>806</v>
      </c>
      <c r="D22" s="55">
        <v>44713.465081018519</v>
      </c>
      <c r="E22" s="85" t="s">
        <v>98</v>
      </c>
      <c r="F22" s="85"/>
      <c r="G22" s="85"/>
      <c r="H22" s="86"/>
      <c r="I22" s="86"/>
      <c r="J22" s="87" t="s">
        <v>92</v>
      </c>
      <c r="K22" s="87"/>
      <c r="L22" s="87" t="s">
        <v>108</v>
      </c>
      <c r="M22" s="87"/>
      <c r="N22" s="87"/>
      <c r="O22" s="54">
        <v>1400</v>
      </c>
      <c r="P22" s="88">
        <v>1400</v>
      </c>
      <c r="Q22" s="88"/>
      <c r="R22" s="88">
        <v>1400</v>
      </c>
      <c r="S22" s="88"/>
      <c r="T22" s="88"/>
      <c r="U22" s="88">
        <v>0</v>
      </c>
      <c r="V22" s="88"/>
      <c r="W22" s="88"/>
      <c r="X22" s="54">
        <v>0</v>
      </c>
      <c r="Y22" s="54">
        <v>0</v>
      </c>
    </row>
    <row r="23" spans="1:25" ht="36" customHeight="1" x14ac:dyDescent="0.25">
      <c r="A23" s="80">
        <v>794</v>
      </c>
      <c r="B23" s="80"/>
      <c r="C23" s="59">
        <v>810</v>
      </c>
      <c r="D23" s="58">
        <v>44715.853159722217</v>
      </c>
      <c r="E23" s="81" t="s">
        <v>76</v>
      </c>
      <c r="F23" s="81"/>
      <c r="G23" s="81"/>
      <c r="H23" s="82"/>
      <c r="I23" s="82"/>
      <c r="J23" s="83" t="s">
        <v>74</v>
      </c>
      <c r="K23" s="83"/>
      <c r="L23" s="83" t="s">
        <v>11</v>
      </c>
      <c r="M23" s="83"/>
      <c r="N23" s="83"/>
      <c r="O23" s="57">
        <v>482.5</v>
      </c>
      <c r="P23" s="78">
        <v>482.5</v>
      </c>
      <c r="Q23" s="78"/>
      <c r="R23" s="78">
        <v>482.5</v>
      </c>
      <c r="S23" s="78"/>
      <c r="T23" s="78"/>
      <c r="U23" s="78">
        <v>0</v>
      </c>
      <c r="V23" s="78"/>
      <c r="W23" s="78"/>
      <c r="X23" s="57">
        <v>0</v>
      </c>
      <c r="Y23" s="57">
        <v>0</v>
      </c>
    </row>
    <row r="24" spans="1:25" ht="36" customHeight="1" x14ac:dyDescent="0.25">
      <c r="A24" s="84">
        <v>795</v>
      </c>
      <c r="B24" s="84"/>
      <c r="C24" s="56">
        <v>811</v>
      </c>
      <c r="D24" s="55">
        <v>44715.855370370366</v>
      </c>
      <c r="E24" s="85" t="s">
        <v>78</v>
      </c>
      <c r="F24" s="85"/>
      <c r="G24" s="85"/>
      <c r="H24" s="86"/>
      <c r="I24" s="86"/>
      <c r="J24" s="87" t="s">
        <v>74</v>
      </c>
      <c r="K24" s="87"/>
      <c r="L24" s="87" t="s">
        <v>79</v>
      </c>
      <c r="M24" s="87"/>
      <c r="N24" s="87"/>
      <c r="O24" s="54">
        <v>482.5</v>
      </c>
      <c r="P24" s="88">
        <v>482.5</v>
      </c>
      <c r="Q24" s="88"/>
      <c r="R24" s="88">
        <v>482.5</v>
      </c>
      <c r="S24" s="88"/>
      <c r="T24" s="88"/>
      <c r="U24" s="88">
        <v>0</v>
      </c>
      <c r="V24" s="88"/>
      <c r="W24" s="88"/>
      <c r="X24" s="54">
        <v>0</v>
      </c>
      <c r="Y24" s="54">
        <v>0</v>
      </c>
    </row>
    <row r="25" spans="1:25" ht="36" customHeight="1" x14ac:dyDescent="0.25">
      <c r="A25" s="80">
        <v>796</v>
      </c>
      <c r="B25" s="80"/>
      <c r="C25" s="59">
        <v>812</v>
      </c>
      <c r="D25" s="58">
        <v>44715.857106481482</v>
      </c>
      <c r="E25" s="81" t="s">
        <v>80</v>
      </c>
      <c r="F25" s="81"/>
      <c r="G25" s="81"/>
      <c r="H25" s="82"/>
      <c r="I25" s="82"/>
      <c r="J25" s="83" t="s">
        <v>74</v>
      </c>
      <c r="K25" s="83"/>
      <c r="L25" s="83" t="s">
        <v>16</v>
      </c>
      <c r="M25" s="83"/>
      <c r="N25" s="83"/>
      <c r="O25" s="57">
        <v>482.5</v>
      </c>
      <c r="P25" s="78">
        <v>482.5</v>
      </c>
      <c r="Q25" s="78"/>
      <c r="R25" s="78">
        <v>482.5</v>
      </c>
      <c r="S25" s="78"/>
      <c r="T25" s="78"/>
      <c r="U25" s="78">
        <v>0</v>
      </c>
      <c r="V25" s="78"/>
      <c r="W25" s="78"/>
      <c r="X25" s="57">
        <v>0</v>
      </c>
      <c r="Y25" s="57">
        <v>0</v>
      </c>
    </row>
    <row r="26" spans="1:25" ht="36" customHeight="1" x14ac:dyDescent="0.25">
      <c r="A26" s="84">
        <v>797</v>
      </c>
      <c r="B26" s="84"/>
      <c r="C26" s="56">
        <v>813</v>
      </c>
      <c r="D26" s="55">
        <v>44715.858680555553</v>
      </c>
      <c r="E26" s="85" t="s">
        <v>81</v>
      </c>
      <c r="F26" s="85"/>
      <c r="G26" s="85"/>
      <c r="H26" s="86"/>
      <c r="I26" s="86"/>
      <c r="J26" s="87" t="s">
        <v>74</v>
      </c>
      <c r="K26" s="87"/>
      <c r="L26" s="87" t="s">
        <v>82</v>
      </c>
      <c r="M26" s="87"/>
      <c r="N26" s="87"/>
      <c r="O26" s="54">
        <v>482.5</v>
      </c>
      <c r="P26" s="88">
        <v>482.5</v>
      </c>
      <c r="Q26" s="88"/>
      <c r="R26" s="88">
        <v>482.5</v>
      </c>
      <c r="S26" s="88"/>
      <c r="T26" s="88"/>
      <c r="U26" s="88">
        <v>0</v>
      </c>
      <c r="V26" s="88"/>
      <c r="W26" s="88"/>
      <c r="X26" s="54">
        <v>0</v>
      </c>
      <c r="Y26" s="54">
        <v>0</v>
      </c>
    </row>
    <row r="27" spans="1:25" ht="36" customHeight="1" x14ac:dyDescent="0.25">
      <c r="A27" s="80">
        <v>798</v>
      </c>
      <c r="B27" s="80"/>
      <c r="C27" s="59">
        <v>814</v>
      </c>
      <c r="D27" s="58">
        <v>44715.860347222224</v>
      </c>
      <c r="E27" s="81" t="s">
        <v>77</v>
      </c>
      <c r="F27" s="81"/>
      <c r="G27" s="81"/>
      <c r="H27" s="82"/>
      <c r="I27" s="82"/>
      <c r="J27" s="83" t="s">
        <v>74</v>
      </c>
      <c r="K27" s="83"/>
      <c r="L27" s="83" t="s">
        <v>20</v>
      </c>
      <c r="M27" s="83"/>
      <c r="N27" s="83"/>
      <c r="O27" s="57">
        <v>482.5</v>
      </c>
      <c r="P27" s="78">
        <v>482.5</v>
      </c>
      <c r="Q27" s="78"/>
      <c r="R27" s="78">
        <v>482.5</v>
      </c>
      <c r="S27" s="78"/>
      <c r="T27" s="78"/>
      <c r="U27" s="78">
        <v>0</v>
      </c>
      <c r="V27" s="78"/>
      <c r="W27" s="78"/>
      <c r="X27" s="57">
        <v>0</v>
      </c>
      <c r="Y27" s="57">
        <v>0</v>
      </c>
    </row>
    <row r="28" spans="1:25" ht="36" customHeight="1" x14ac:dyDescent="0.25">
      <c r="A28" s="84">
        <v>799</v>
      </c>
      <c r="B28" s="84"/>
      <c r="C28" s="56">
        <v>815</v>
      </c>
      <c r="D28" s="55">
        <v>44715.862812499996</v>
      </c>
      <c r="E28" s="85" t="s">
        <v>73</v>
      </c>
      <c r="F28" s="85"/>
      <c r="G28" s="85"/>
      <c r="H28" s="86"/>
      <c r="I28" s="86"/>
      <c r="J28" s="87" t="s">
        <v>74</v>
      </c>
      <c r="K28" s="87"/>
      <c r="L28" s="87" t="s">
        <v>75</v>
      </c>
      <c r="M28" s="87"/>
      <c r="N28" s="87"/>
      <c r="O28" s="54">
        <v>482.5</v>
      </c>
      <c r="P28" s="88">
        <v>482.5</v>
      </c>
      <c r="Q28" s="88"/>
      <c r="R28" s="88">
        <v>482.5</v>
      </c>
      <c r="S28" s="88"/>
      <c r="T28" s="88"/>
      <c r="U28" s="88">
        <v>0</v>
      </c>
      <c r="V28" s="88"/>
      <c r="W28" s="88"/>
      <c r="X28" s="54">
        <v>0</v>
      </c>
      <c r="Y28" s="54">
        <v>0</v>
      </c>
    </row>
    <row r="29" spans="1:25" ht="36" customHeight="1" x14ac:dyDescent="0.25">
      <c r="A29" s="80">
        <v>800</v>
      </c>
      <c r="B29" s="80"/>
      <c r="C29" s="59">
        <v>816</v>
      </c>
      <c r="D29" s="58">
        <v>44715.864768518513</v>
      </c>
      <c r="E29" s="81" t="s">
        <v>83</v>
      </c>
      <c r="F29" s="81"/>
      <c r="G29" s="81"/>
      <c r="H29" s="82"/>
      <c r="I29" s="82"/>
      <c r="J29" s="83" t="s">
        <v>74</v>
      </c>
      <c r="K29" s="83"/>
      <c r="L29" s="83" t="s">
        <v>29</v>
      </c>
      <c r="M29" s="83"/>
      <c r="N29" s="83"/>
      <c r="O29" s="57">
        <v>482.5</v>
      </c>
      <c r="P29" s="78">
        <v>482.5</v>
      </c>
      <c r="Q29" s="78"/>
      <c r="R29" s="78">
        <v>482.5</v>
      </c>
      <c r="S29" s="78"/>
      <c r="T29" s="78"/>
      <c r="U29" s="78">
        <v>0</v>
      </c>
      <c r="V29" s="78"/>
      <c r="W29" s="78"/>
      <c r="X29" s="57">
        <v>0</v>
      </c>
      <c r="Y29" s="57">
        <v>0</v>
      </c>
    </row>
    <row r="30" spans="1:25" ht="36" customHeight="1" x14ac:dyDescent="0.25">
      <c r="A30" s="84">
        <v>801</v>
      </c>
      <c r="B30" s="84"/>
      <c r="C30" s="56">
        <v>817</v>
      </c>
      <c r="D30" s="55">
        <v>44715.866689814815</v>
      </c>
      <c r="E30" s="85" t="s">
        <v>84</v>
      </c>
      <c r="F30" s="85"/>
      <c r="G30" s="85"/>
      <c r="H30" s="86"/>
      <c r="I30" s="86"/>
      <c r="J30" s="87" t="s">
        <v>74</v>
      </c>
      <c r="K30" s="87"/>
      <c r="L30" s="87" t="s">
        <v>31</v>
      </c>
      <c r="M30" s="87"/>
      <c r="N30" s="87"/>
      <c r="O30" s="54">
        <v>482.5</v>
      </c>
      <c r="P30" s="88">
        <v>482.5</v>
      </c>
      <c r="Q30" s="88"/>
      <c r="R30" s="88">
        <v>482.5</v>
      </c>
      <c r="S30" s="88"/>
      <c r="T30" s="88"/>
      <c r="U30" s="88">
        <v>0</v>
      </c>
      <c r="V30" s="88"/>
      <c r="W30" s="88"/>
      <c r="X30" s="54">
        <v>0</v>
      </c>
      <c r="Y30" s="54">
        <v>0</v>
      </c>
    </row>
    <row r="31" spans="1:25" ht="36" customHeight="1" x14ac:dyDescent="0.25">
      <c r="A31" s="80">
        <v>802</v>
      </c>
      <c r="B31" s="80"/>
      <c r="C31" s="59">
        <v>818</v>
      </c>
      <c r="D31" s="58">
        <v>44715.868263888886</v>
      </c>
      <c r="E31" s="81" t="s">
        <v>85</v>
      </c>
      <c r="F31" s="81"/>
      <c r="G31" s="81"/>
      <c r="H31" s="82"/>
      <c r="I31" s="82"/>
      <c r="J31" s="83" t="s">
        <v>74</v>
      </c>
      <c r="K31" s="83"/>
      <c r="L31" s="83" t="s">
        <v>33</v>
      </c>
      <c r="M31" s="83"/>
      <c r="N31" s="83"/>
      <c r="O31" s="57">
        <v>482.5</v>
      </c>
      <c r="P31" s="78">
        <v>482.5</v>
      </c>
      <c r="Q31" s="78"/>
      <c r="R31" s="78">
        <v>482.5</v>
      </c>
      <c r="S31" s="78"/>
      <c r="T31" s="78"/>
      <c r="U31" s="78">
        <v>0</v>
      </c>
      <c r="V31" s="78"/>
      <c r="W31" s="78"/>
      <c r="X31" s="57">
        <v>0</v>
      </c>
      <c r="Y31" s="57">
        <v>0</v>
      </c>
    </row>
    <row r="32" spans="1:25" ht="36" customHeight="1" x14ac:dyDescent="0.25">
      <c r="A32" s="84">
        <v>803</v>
      </c>
      <c r="B32" s="84"/>
      <c r="C32" s="56">
        <v>819</v>
      </c>
      <c r="D32" s="55">
        <v>44715.870393518519</v>
      </c>
      <c r="E32" s="85" t="s">
        <v>86</v>
      </c>
      <c r="F32" s="85"/>
      <c r="G32" s="85"/>
      <c r="H32" s="86"/>
      <c r="I32" s="86"/>
      <c r="J32" s="87" t="s">
        <v>74</v>
      </c>
      <c r="K32" s="87"/>
      <c r="L32" s="87" t="s">
        <v>87</v>
      </c>
      <c r="M32" s="87"/>
      <c r="N32" s="87"/>
      <c r="O32" s="54">
        <v>482.5</v>
      </c>
      <c r="P32" s="88">
        <v>482.5</v>
      </c>
      <c r="Q32" s="88"/>
      <c r="R32" s="88">
        <v>482.5</v>
      </c>
      <c r="S32" s="88"/>
      <c r="T32" s="88"/>
      <c r="U32" s="88">
        <v>0</v>
      </c>
      <c r="V32" s="88"/>
      <c r="W32" s="88"/>
      <c r="X32" s="54">
        <v>0</v>
      </c>
      <c r="Y32" s="54">
        <v>0</v>
      </c>
    </row>
    <row r="33" spans="1:25" ht="36" customHeight="1" x14ac:dyDescent="0.25">
      <c r="A33" s="80">
        <v>804</v>
      </c>
      <c r="B33" s="80"/>
      <c r="C33" s="59">
        <v>820</v>
      </c>
      <c r="D33" s="58">
        <v>44715.871944444443</v>
      </c>
      <c r="E33" s="81" t="s">
        <v>88</v>
      </c>
      <c r="F33" s="81"/>
      <c r="G33" s="81"/>
      <c r="H33" s="82"/>
      <c r="I33" s="82"/>
      <c r="J33" s="83" t="s">
        <v>74</v>
      </c>
      <c r="K33" s="83"/>
      <c r="L33" s="83" t="s">
        <v>42</v>
      </c>
      <c r="M33" s="83"/>
      <c r="N33" s="83"/>
      <c r="O33" s="57">
        <v>241.25</v>
      </c>
      <c r="P33" s="78">
        <v>241.25</v>
      </c>
      <c r="Q33" s="78"/>
      <c r="R33" s="78">
        <v>241.25</v>
      </c>
      <c r="S33" s="78"/>
      <c r="T33" s="78"/>
      <c r="U33" s="78">
        <v>0</v>
      </c>
      <c r="V33" s="78"/>
      <c r="W33" s="78"/>
      <c r="X33" s="57">
        <v>0</v>
      </c>
      <c r="Y33" s="57">
        <v>0</v>
      </c>
    </row>
    <row r="34" spans="1:25" ht="36" customHeight="1" x14ac:dyDescent="0.25">
      <c r="A34" s="84">
        <v>826</v>
      </c>
      <c r="B34" s="84"/>
      <c r="C34" s="56">
        <v>842</v>
      </c>
      <c r="D34" s="55">
        <v>44720.904444444444</v>
      </c>
      <c r="E34" s="85" t="s">
        <v>98</v>
      </c>
      <c r="F34" s="85"/>
      <c r="G34" s="85"/>
      <c r="H34" s="86"/>
      <c r="I34" s="86"/>
      <c r="J34" s="87" t="s">
        <v>90</v>
      </c>
      <c r="K34" s="87"/>
      <c r="L34" s="87" t="s">
        <v>91</v>
      </c>
      <c r="M34" s="87"/>
      <c r="N34" s="87"/>
      <c r="O34" s="54">
        <v>1780</v>
      </c>
      <c r="P34" s="88">
        <v>1780</v>
      </c>
      <c r="Q34" s="88"/>
      <c r="R34" s="88">
        <v>1780</v>
      </c>
      <c r="S34" s="88"/>
      <c r="T34" s="88"/>
      <c r="U34" s="88">
        <v>0</v>
      </c>
      <c r="V34" s="88"/>
      <c r="W34" s="88"/>
      <c r="X34" s="54">
        <v>0</v>
      </c>
      <c r="Y34" s="54">
        <v>0</v>
      </c>
    </row>
    <row r="35" spans="1:25" ht="36" customHeight="1" x14ac:dyDescent="0.25">
      <c r="A35" s="80">
        <v>827</v>
      </c>
      <c r="B35" s="80"/>
      <c r="C35" s="59">
        <v>843</v>
      </c>
      <c r="D35" s="58">
        <v>44720.906909722224</v>
      </c>
      <c r="E35" s="81" t="s">
        <v>98</v>
      </c>
      <c r="F35" s="81"/>
      <c r="G35" s="81"/>
      <c r="H35" s="82"/>
      <c r="I35" s="82"/>
      <c r="J35" s="83" t="s">
        <v>90</v>
      </c>
      <c r="K35" s="83"/>
      <c r="L35" s="83" t="s">
        <v>48</v>
      </c>
      <c r="M35" s="83"/>
      <c r="N35" s="83"/>
      <c r="O35" s="57">
        <v>1780</v>
      </c>
      <c r="P35" s="78">
        <v>1780</v>
      </c>
      <c r="Q35" s="78"/>
      <c r="R35" s="78">
        <v>445</v>
      </c>
      <c r="S35" s="78"/>
      <c r="T35" s="78"/>
      <c r="U35" s="78">
        <v>-1335</v>
      </c>
      <c r="V35" s="78"/>
      <c r="W35" s="78"/>
      <c r="X35" s="57">
        <v>1335</v>
      </c>
      <c r="Y35" s="57">
        <v>0</v>
      </c>
    </row>
    <row r="36" spans="1:25" ht="36" customHeight="1" x14ac:dyDescent="0.25">
      <c r="A36" s="84">
        <v>832</v>
      </c>
      <c r="B36" s="84"/>
      <c r="C36" s="56">
        <v>848</v>
      </c>
      <c r="D36" s="55">
        <v>44720.916851851849</v>
      </c>
      <c r="E36" s="85" t="s">
        <v>98</v>
      </c>
      <c r="F36" s="85"/>
      <c r="G36" s="85"/>
      <c r="H36" s="86"/>
      <c r="I36" s="86"/>
      <c r="J36" s="87" t="s">
        <v>92</v>
      </c>
      <c r="K36" s="87"/>
      <c r="L36" s="87" t="s">
        <v>52</v>
      </c>
      <c r="M36" s="87"/>
      <c r="N36" s="87"/>
      <c r="O36" s="54">
        <v>1400</v>
      </c>
      <c r="P36" s="88">
        <v>1400</v>
      </c>
      <c r="Q36" s="88"/>
      <c r="R36" s="88">
        <v>1400</v>
      </c>
      <c r="S36" s="88"/>
      <c r="T36" s="88"/>
      <c r="U36" s="88">
        <v>0</v>
      </c>
      <c r="V36" s="88"/>
      <c r="W36" s="88"/>
      <c r="X36" s="54">
        <v>0</v>
      </c>
      <c r="Y36" s="54">
        <v>0</v>
      </c>
    </row>
    <row r="37" spans="1:25" ht="36" customHeight="1" x14ac:dyDescent="0.25">
      <c r="A37" s="80">
        <v>836</v>
      </c>
      <c r="B37" s="80"/>
      <c r="C37" s="59">
        <v>852</v>
      </c>
      <c r="D37" s="58">
        <v>44721.418009259258</v>
      </c>
      <c r="E37" s="81" t="s">
        <v>77</v>
      </c>
      <c r="F37" s="81"/>
      <c r="G37" s="81"/>
      <c r="H37" s="82"/>
      <c r="I37" s="82"/>
      <c r="J37" s="83" t="s">
        <v>74</v>
      </c>
      <c r="K37" s="83"/>
      <c r="L37" s="83" t="s">
        <v>20</v>
      </c>
      <c r="M37" s="83"/>
      <c r="N37" s="83"/>
      <c r="O37" s="57">
        <v>164.08</v>
      </c>
      <c r="P37" s="78">
        <v>164.08</v>
      </c>
      <c r="Q37" s="78"/>
      <c r="R37" s="78">
        <v>164.08</v>
      </c>
      <c r="S37" s="78"/>
      <c r="T37" s="78"/>
      <c r="U37" s="78">
        <v>0</v>
      </c>
      <c r="V37" s="78"/>
      <c r="W37" s="78"/>
      <c r="X37" s="57">
        <v>0</v>
      </c>
      <c r="Y37" s="57">
        <v>0</v>
      </c>
    </row>
    <row r="38" spans="1:25" ht="36" customHeight="1" x14ac:dyDescent="0.25">
      <c r="A38" s="84">
        <v>851</v>
      </c>
      <c r="B38" s="84"/>
      <c r="C38" s="56">
        <v>867</v>
      </c>
      <c r="D38" s="55">
        <v>44726.901099537034</v>
      </c>
      <c r="E38" s="85" t="s">
        <v>98</v>
      </c>
      <c r="F38" s="85"/>
      <c r="G38" s="85"/>
      <c r="H38" s="86"/>
      <c r="I38" s="86"/>
      <c r="J38" s="87" t="s">
        <v>90</v>
      </c>
      <c r="K38" s="87"/>
      <c r="L38" s="87" t="s">
        <v>91</v>
      </c>
      <c r="M38" s="87"/>
      <c r="N38" s="87"/>
      <c r="O38" s="54">
        <v>2670</v>
      </c>
      <c r="P38" s="88">
        <v>2670</v>
      </c>
      <c r="Q38" s="88"/>
      <c r="R38" s="88">
        <v>2670</v>
      </c>
      <c r="S38" s="88"/>
      <c r="T38" s="88"/>
      <c r="U38" s="88">
        <v>0</v>
      </c>
      <c r="V38" s="88"/>
      <c r="W38" s="88"/>
      <c r="X38" s="54">
        <v>0</v>
      </c>
      <c r="Y38" s="54">
        <v>0</v>
      </c>
    </row>
    <row r="39" spans="1:25" ht="36" customHeight="1" x14ac:dyDescent="0.25">
      <c r="A39" s="80">
        <v>855</v>
      </c>
      <c r="B39" s="80"/>
      <c r="C39" s="59">
        <v>871</v>
      </c>
      <c r="D39" s="58">
        <v>44726.929780092592</v>
      </c>
      <c r="E39" s="81" t="s">
        <v>98</v>
      </c>
      <c r="F39" s="81"/>
      <c r="G39" s="81"/>
      <c r="H39" s="82"/>
      <c r="I39" s="82"/>
      <c r="J39" s="83" t="s">
        <v>92</v>
      </c>
      <c r="K39" s="83"/>
      <c r="L39" s="83" t="s">
        <v>108</v>
      </c>
      <c r="M39" s="83"/>
      <c r="N39" s="83"/>
      <c r="O39" s="57">
        <v>2100</v>
      </c>
      <c r="P39" s="78">
        <v>2100</v>
      </c>
      <c r="Q39" s="78"/>
      <c r="R39" s="78">
        <v>2100</v>
      </c>
      <c r="S39" s="78"/>
      <c r="T39" s="78"/>
      <c r="U39" s="78">
        <v>0</v>
      </c>
      <c r="V39" s="78"/>
      <c r="W39" s="78"/>
      <c r="X39" s="57">
        <v>0</v>
      </c>
      <c r="Y39" s="57">
        <v>0</v>
      </c>
    </row>
    <row r="40" spans="1:25" ht="36" customHeight="1" x14ac:dyDescent="0.25">
      <c r="A40" s="84">
        <v>856</v>
      </c>
      <c r="B40" s="84"/>
      <c r="C40" s="56">
        <v>872</v>
      </c>
      <c r="D40" s="55">
        <v>44726.934918981482</v>
      </c>
      <c r="E40" s="85" t="s">
        <v>98</v>
      </c>
      <c r="F40" s="85"/>
      <c r="G40" s="85"/>
      <c r="H40" s="86"/>
      <c r="I40" s="86"/>
      <c r="J40" s="87" t="s">
        <v>92</v>
      </c>
      <c r="K40" s="87"/>
      <c r="L40" s="87" t="s">
        <v>52</v>
      </c>
      <c r="M40" s="87"/>
      <c r="N40" s="87"/>
      <c r="O40" s="54">
        <v>2100</v>
      </c>
      <c r="P40" s="88">
        <v>2100</v>
      </c>
      <c r="Q40" s="88"/>
      <c r="R40" s="88">
        <v>2100</v>
      </c>
      <c r="S40" s="88"/>
      <c r="T40" s="88"/>
      <c r="U40" s="88">
        <v>0</v>
      </c>
      <c r="V40" s="88"/>
      <c r="W40" s="88"/>
      <c r="X40" s="54">
        <v>0</v>
      </c>
      <c r="Y40" s="54">
        <v>0</v>
      </c>
    </row>
    <row r="41" spans="1:25" ht="36" customHeight="1" x14ac:dyDescent="0.25">
      <c r="A41" s="80">
        <v>857</v>
      </c>
      <c r="B41" s="80"/>
      <c r="C41" s="59">
        <v>873</v>
      </c>
      <c r="D41" s="58">
        <v>44726.939733796295</v>
      </c>
      <c r="E41" s="81" t="s">
        <v>98</v>
      </c>
      <c r="F41" s="81"/>
      <c r="G41" s="81"/>
      <c r="H41" s="82"/>
      <c r="I41" s="82"/>
      <c r="J41" s="83" t="s">
        <v>92</v>
      </c>
      <c r="K41" s="83"/>
      <c r="L41" s="83" t="s">
        <v>145</v>
      </c>
      <c r="M41" s="83"/>
      <c r="N41" s="83"/>
      <c r="O41" s="57">
        <v>2100</v>
      </c>
      <c r="P41" s="78">
        <v>2100</v>
      </c>
      <c r="Q41" s="78"/>
      <c r="R41" s="78">
        <v>2100</v>
      </c>
      <c r="S41" s="78"/>
      <c r="T41" s="78"/>
      <c r="U41" s="78">
        <v>0</v>
      </c>
      <c r="V41" s="78"/>
      <c r="W41" s="78"/>
      <c r="X41" s="57">
        <v>0</v>
      </c>
      <c r="Y41" s="57">
        <v>0</v>
      </c>
    </row>
    <row r="42" spans="1:25" ht="36" customHeight="1" x14ac:dyDescent="0.25">
      <c r="A42" s="84">
        <v>867</v>
      </c>
      <c r="B42" s="84"/>
      <c r="C42" s="56">
        <v>883</v>
      </c>
      <c r="D42" s="55">
        <v>44727.682835648149</v>
      </c>
      <c r="E42" s="85" t="s">
        <v>144</v>
      </c>
      <c r="F42" s="85"/>
      <c r="G42" s="85"/>
      <c r="H42" s="86"/>
      <c r="I42" s="86"/>
      <c r="J42" s="87" t="s">
        <v>99</v>
      </c>
      <c r="K42" s="87"/>
      <c r="L42" s="87" t="s">
        <v>143</v>
      </c>
      <c r="M42" s="87"/>
      <c r="N42" s="87"/>
      <c r="O42" s="54">
        <v>356</v>
      </c>
      <c r="P42" s="88">
        <v>356</v>
      </c>
      <c r="Q42" s="88"/>
      <c r="R42" s="88">
        <v>356</v>
      </c>
      <c r="S42" s="88"/>
      <c r="T42" s="88"/>
      <c r="U42" s="88">
        <v>0</v>
      </c>
      <c r="V42" s="88"/>
      <c r="W42" s="88"/>
      <c r="X42" s="54">
        <v>0</v>
      </c>
      <c r="Y42" s="54">
        <v>0</v>
      </c>
    </row>
    <row r="43" spans="1:25" ht="36" customHeight="1" x14ac:dyDescent="0.25">
      <c r="A43" s="80">
        <v>868</v>
      </c>
      <c r="B43" s="80"/>
      <c r="C43" s="59">
        <v>884</v>
      </c>
      <c r="D43" s="58">
        <v>44727.684444444443</v>
      </c>
      <c r="E43" s="81" t="s">
        <v>142</v>
      </c>
      <c r="F43" s="81"/>
      <c r="G43" s="81"/>
      <c r="H43" s="82"/>
      <c r="I43" s="82"/>
      <c r="J43" s="83" t="s">
        <v>99</v>
      </c>
      <c r="K43" s="83"/>
      <c r="L43" s="83" t="s">
        <v>141</v>
      </c>
      <c r="M43" s="83"/>
      <c r="N43" s="83"/>
      <c r="O43" s="57">
        <v>356</v>
      </c>
      <c r="P43" s="78">
        <v>356</v>
      </c>
      <c r="Q43" s="78"/>
      <c r="R43" s="78">
        <v>356</v>
      </c>
      <c r="S43" s="78"/>
      <c r="T43" s="78"/>
      <c r="U43" s="78">
        <v>0</v>
      </c>
      <c r="V43" s="78"/>
      <c r="W43" s="78"/>
      <c r="X43" s="57">
        <v>0</v>
      </c>
      <c r="Y43" s="57">
        <v>0</v>
      </c>
    </row>
    <row r="44" spans="1:25" ht="36" customHeight="1" x14ac:dyDescent="0.25">
      <c r="A44" s="84">
        <v>869</v>
      </c>
      <c r="B44" s="84"/>
      <c r="C44" s="56">
        <v>885</v>
      </c>
      <c r="D44" s="55">
        <v>44727.685578703698</v>
      </c>
      <c r="E44" s="85" t="s">
        <v>140</v>
      </c>
      <c r="F44" s="85"/>
      <c r="G44" s="85"/>
      <c r="H44" s="86"/>
      <c r="I44" s="86"/>
      <c r="J44" s="87" t="s">
        <v>99</v>
      </c>
      <c r="K44" s="87"/>
      <c r="L44" s="87" t="s">
        <v>139</v>
      </c>
      <c r="M44" s="87"/>
      <c r="N44" s="87"/>
      <c r="O44" s="54">
        <v>356</v>
      </c>
      <c r="P44" s="88">
        <v>356</v>
      </c>
      <c r="Q44" s="88"/>
      <c r="R44" s="88">
        <v>356</v>
      </c>
      <c r="S44" s="88"/>
      <c r="T44" s="88"/>
      <c r="U44" s="88">
        <v>0</v>
      </c>
      <c r="V44" s="88"/>
      <c r="W44" s="88"/>
      <c r="X44" s="54">
        <v>0</v>
      </c>
      <c r="Y44" s="54">
        <v>0</v>
      </c>
    </row>
    <row r="45" spans="1:25" ht="36" customHeight="1" x14ac:dyDescent="0.25">
      <c r="A45" s="80">
        <v>870</v>
      </c>
      <c r="B45" s="80"/>
      <c r="C45" s="59">
        <v>886</v>
      </c>
      <c r="D45" s="58">
        <v>44727.686678240738</v>
      </c>
      <c r="E45" s="81" t="s">
        <v>138</v>
      </c>
      <c r="F45" s="81"/>
      <c r="G45" s="81"/>
      <c r="H45" s="82"/>
      <c r="I45" s="82"/>
      <c r="J45" s="83" t="s">
        <v>99</v>
      </c>
      <c r="K45" s="83"/>
      <c r="L45" s="83" t="s">
        <v>137</v>
      </c>
      <c r="M45" s="83"/>
      <c r="N45" s="83"/>
      <c r="O45" s="57">
        <v>356</v>
      </c>
      <c r="P45" s="78">
        <v>356</v>
      </c>
      <c r="Q45" s="78"/>
      <c r="R45" s="78">
        <v>356</v>
      </c>
      <c r="S45" s="78"/>
      <c r="T45" s="78"/>
      <c r="U45" s="78">
        <v>0</v>
      </c>
      <c r="V45" s="78"/>
      <c r="W45" s="78"/>
      <c r="X45" s="57">
        <v>0</v>
      </c>
      <c r="Y45" s="57">
        <v>0</v>
      </c>
    </row>
    <row r="46" spans="1:25" ht="36" customHeight="1" x14ac:dyDescent="0.25">
      <c r="A46" s="84">
        <v>871</v>
      </c>
      <c r="B46" s="84"/>
      <c r="C46" s="56">
        <v>887</v>
      </c>
      <c r="D46" s="55">
        <v>44727.687604166662</v>
      </c>
      <c r="E46" s="85" t="s">
        <v>136</v>
      </c>
      <c r="F46" s="85"/>
      <c r="G46" s="85"/>
      <c r="H46" s="86"/>
      <c r="I46" s="86"/>
      <c r="J46" s="87" t="s">
        <v>99</v>
      </c>
      <c r="K46" s="87"/>
      <c r="L46" s="87" t="s">
        <v>135</v>
      </c>
      <c r="M46" s="87"/>
      <c r="N46" s="87"/>
      <c r="O46" s="54">
        <v>356</v>
      </c>
      <c r="P46" s="88">
        <v>356</v>
      </c>
      <c r="Q46" s="88"/>
      <c r="R46" s="88">
        <v>356</v>
      </c>
      <c r="S46" s="88"/>
      <c r="T46" s="88"/>
      <c r="U46" s="88">
        <v>0</v>
      </c>
      <c r="V46" s="88"/>
      <c r="W46" s="88"/>
      <c r="X46" s="54">
        <v>0</v>
      </c>
      <c r="Y46" s="54">
        <v>0</v>
      </c>
    </row>
    <row r="47" spans="1:25" ht="36" customHeight="1" x14ac:dyDescent="0.25">
      <c r="A47" s="80">
        <v>872</v>
      </c>
      <c r="B47" s="80"/>
      <c r="C47" s="59">
        <v>888</v>
      </c>
      <c r="D47" s="58">
        <v>44727.68855324074</v>
      </c>
      <c r="E47" s="81" t="s">
        <v>134</v>
      </c>
      <c r="F47" s="81"/>
      <c r="G47" s="81"/>
      <c r="H47" s="82"/>
      <c r="I47" s="82"/>
      <c r="J47" s="83" t="s">
        <v>99</v>
      </c>
      <c r="K47" s="83"/>
      <c r="L47" s="83" t="s">
        <v>133</v>
      </c>
      <c r="M47" s="83"/>
      <c r="N47" s="83"/>
      <c r="O47" s="57">
        <v>356</v>
      </c>
      <c r="P47" s="78">
        <v>356</v>
      </c>
      <c r="Q47" s="78"/>
      <c r="R47" s="78">
        <v>356</v>
      </c>
      <c r="S47" s="78"/>
      <c r="T47" s="78"/>
      <c r="U47" s="78">
        <v>0</v>
      </c>
      <c r="V47" s="78"/>
      <c r="W47" s="78"/>
      <c r="X47" s="57">
        <v>0</v>
      </c>
      <c r="Y47" s="57">
        <v>0</v>
      </c>
    </row>
    <row r="48" spans="1:25" ht="36" customHeight="1" x14ac:dyDescent="0.25">
      <c r="A48" s="84">
        <v>877</v>
      </c>
      <c r="B48" s="84"/>
      <c r="C48" s="56">
        <v>893</v>
      </c>
      <c r="D48" s="55">
        <v>44728.606678240736</v>
      </c>
      <c r="E48" s="85" t="s">
        <v>98</v>
      </c>
      <c r="F48" s="85"/>
      <c r="G48" s="85"/>
      <c r="H48" s="86"/>
      <c r="I48" s="86"/>
      <c r="J48" s="87" t="s">
        <v>90</v>
      </c>
      <c r="K48" s="87"/>
      <c r="L48" s="87" t="s">
        <v>48</v>
      </c>
      <c r="M48" s="87"/>
      <c r="N48" s="87"/>
      <c r="O48" s="54">
        <v>2670</v>
      </c>
      <c r="P48" s="88">
        <v>2670</v>
      </c>
      <c r="Q48" s="88"/>
      <c r="R48" s="88">
        <v>2670</v>
      </c>
      <c r="S48" s="88"/>
      <c r="T48" s="88"/>
      <c r="U48" s="88">
        <v>0</v>
      </c>
      <c r="V48" s="88"/>
      <c r="W48" s="88"/>
      <c r="X48" s="54">
        <v>0</v>
      </c>
      <c r="Y48" s="54">
        <v>0</v>
      </c>
    </row>
    <row r="49" spans="1:25" ht="36" customHeight="1" x14ac:dyDescent="0.25">
      <c r="A49" s="80">
        <v>898</v>
      </c>
      <c r="B49" s="80"/>
      <c r="C49" s="59">
        <v>914</v>
      </c>
      <c r="D49" s="58">
        <v>44734.678530092591</v>
      </c>
      <c r="E49" s="81" t="s">
        <v>89</v>
      </c>
      <c r="F49" s="81"/>
      <c r="G49" s="81"/>
      <c r="H49" s="82"/>
      <c r="I49" s="82"/>
      <c r="J49" s="83" t="s">
        <v>90</v>
      </c>
      <c r="K49" s="83"/>
      <c r="L49" s="83" t="s">
        <v>91</v>
      </c>
      <c r="M49" s="83"/>
      <c r="N49" s="83"/>
      <c r="O49" s="57">
        <v>3560</v>
      </c>
      <c r="P49" s="78">
        <v>3560</v>
      </c>
      <c r="Q49" s="78"/>
      <c r="R49" s="78">
        <v>3560</v>
      </c>
      <c r="S49" s="78"/>
      <c r="T49" s="78"/>
      <c r="U49" s="78">
        <v>0</v>
      </c>
      <c r="V49" s="78"/>
      <c r="W49" s="78"/>
      <c r="X49" s="57">
        <v>0</v>
      </c>
      <c r="Y49" s="57">
        <v>0</v>
      </c>
    </row>
    <row r="50" spans="1:25" ht="36" customHeight="1" x14ac:dyDescent="0.25">
      <c r="A50" s="84">
        <v>899</v>
      </c>
      <c r="B50" s="84"/>
      <c r="C50" s="56">
        <v>915</v>
      </c>
      <c r="D50" s="55">
        <v>44734.682916666665</v>
      </c>
      <c r="E50" s="85" t="s">
        <v>132</v>
      </c>
      <c r="F50" s="85"/>
      <c r="G50" s="85"/>
      <c r="H50" s="86"/>
      <c r="I50" s="86"/>
      <c r="J50" s="87" t="s">
        <v>92</v>
      </c>
      <c r="K50" s="87"/>
      <c r="L50" s="87" t="s">
        <v>131</v>
      </c>
      <c r="M50" s="87"/>
      <c r="N50" s="87"/>
      <c r="O50" s="54">
        <v>2800</v>
      </c>
      <c r="P50" s="88">
        <v>2800</v>
      </c>
      <c r="Q50" s="88"/>
      <c r="R50" s="88">
        <v>2800</v>
      </c>
      <c r="S50" s="88"/>
      <c r="T50" s="88"/>
      <c r="U50" s="88">
        <v>0</v>
      </c>
      <c r="V50" s="88"/>
      <c r="W50" s="88"/>
      <c r="X50" s="54">
        <v>0</v>
      </c>
      <c r="Y50" s="54">
        <v>0</v>
      </c>
    </row>
    <row r="51" spans="1:25" ht="36" customHeight="1" x14ac:dyDescent="0.25">
      <c r="A51" s="80">
        <v>917</v>
      </c>
      <c r="B51" s="80"/>
      <c r="C51" s="59">
        <v>933</v>
      </c>
      <c r="D51" s="58">
        <v>44739.451736111107</v>
      </c>
      <c r="E51" s="81" t="s">
        <v>76</v>
      </c>
      <c r="F51" s="81"/>
      <c r="G51" s="81"/>
      <c r="H51" s="82"/>
      <c r="I51" s="82"/>
      <c r="J51" s="83" t="s">
        <v>74</v>
      </c>
      <c r="K51" s="83"/>
      <c r="L51" s="83" t="s">
        <v>11</v>
      </c>
      <c r="M51" s="83"/>
      <c r="N51" s="83"/>
      <c r="O51" s="57">
        <v>1677.13</v>
      </c>
      <c r="P51" s="78">
        <v>1677.13</v>
      </c>
      <c r="Q51" s="78"/>
      <c r="R51" s="78">
        <v>1677.13</v>
      </c>
      <c r="S51" s="78"/>
      <c r="T51" s="78"/>
      <c r="U51" s="78">
        <v>0</v>
      </c>
      <c r="V51" s="78"/>
      <c r="W51" s="78"/>
      <c r="X51" s="57">
        <v>0</v>
      </c>
      <c r="Y51" s="57">
        <v>0</v>
      </c>
    </row>
    <row r="52" spans="1:25" ht="36" customHeight="1" x14ac:dyDescent="0.25">
      <c r="A52" s="84">
        <v>927</v>
      </c>
      <c r="B52" s="84"/>
      <c r="C52" s="56">
        <v>943</v>
      </c>
      <c r="D52" s="55">
        <v>44739.882916666662</v>
      </c>
      <c r="E52" s="85" t="s">
        <v>89</v>
      </c>
      <c r="F52" s="85"/>
      <c r="G52" s="85"/>
      <c r="H52" s="86"/>
      <c r="I52" s="86"/>
      <c r="J52" s="87" t="s">
        <v>90</v>
      </c>
      <c r="K52" s="87"/>
      <c r="L52" s="87" t="s">
        <v>91</v>
      </c>
      <c r="M52" s="87"/>
      <c r="N52" s="87"/>
      <c r="O52" s="54">
        <v>445</v>
      </c>
      <c r="P52" s="88">
        <v>445</v>
      </c>
      <c r="Q52" s="88"/>
      <c r="R52" s="88">
        <v>445</v>
      </c>
      <c r="S52" s="88"/>
      <c r="T52" s="88"/>
      <c r="U52" s="88">
        <v>0</v>
      </c>
      <c r="V52" s="88"/>
      <c r="W52" s="88"/>
      <c r="X52" s="54">
        <v>0</v>
      </c>
      <c r="Y52" s="54">
        <v>0</v>
      </c>
    </row>
    <row r="53" spans="1:25" ht="36" customHeight="1" x14ac:dyDescent="0.25">
      <c r="A53" s="80">
        <v>929</v>
      </c>
      <c r="B53" s="80"/>
      <c r="C53" s="59">
        <v>945</v>
      </c>
      <c r="D53" s="58">
        <v>44739.890208333331</v>
      </c>
      <c r="E53" s="81" t="s">
        <v>89</v>
      </c>
      <c r="F53" s="81"/>
      <c r="G53" s="81"/>
      <c r="H53" s="82"/>
      <c r="I53" s="82"/>
      <c r="J53" s="83" t="s">
        <v>90</v>
      </c>
      <c r="K53" s="83"/>
      <c r="L53" s="83" t="s">
        <v>91</v>
      </c>
      <c r="M53" s="83"/>
      <c r="N53" s="83"/>
      <c r="O53" s="57">
        <v>445</v>
      </c>
      <c r="P53" s="78">
        <v>445</v>
      </c>
      <c r="Q53" s="78"/>
      <c r="R53" s="78">
        <v>445</v>
      </c>
      <c r="S53" s="78"/>
      <c r="T53" s="78"/>
      <c r="U53" s="78">
        <v>0</v>
      </c>
      <c r="V53" s="78"/>
      <c r="W53" s="78"/>
      <c r="X53" s="57">
        <v>0</v>
      </c>
      <c r="Y53" s="57">
        <v>0</v>
      </c>
    </row>
    <row r="54" spans="1:25" ht="36" customHeight="1" x14ac:dyDescent="0.25">
      <c r="A54" s="84">
        <v>937</v>
      </c>
      <c r="B54" s="84"/>
      <c r="C54" s="56">
        <v>953</v>
      </c>
      <c r="D54" s="55">
        <v>44740.507106481477</v>
      </c>
      <c r="E54" s="85" t="s">
        <v>89</v>
      </c>
      <c r="F54" s="85"/>
      <c r="G54" s="85"/>
      <c r="H54" s="86"/>
      <c r="I54" s="86"/>
      <c r="J54" s="87" t="s">
        <v>93</v>
      </c>
      <c r="K54" s="87"/>
      <c r="L54" s="87" t="s">
        <v>91</v>
      </c>
      <c r="M54" s="87"/>
      <c r="N54" s="87"/>
      <c r="O54" s="54">
        <v>560</v>
      </c>
      <c r="P54" s="88">
        <v>560</v>
      </c>
      <c r="Q54" s="88"/>
      <c r="R54" s="88">
        <v>560</v>
      </c>
      <c r="S54" s="88"/>
      <c r="T54" s="88"/>
      <c r="U54" s="88">
        <v>0</v>
      </c>
      <c r="V54" s="88"/>
      <c r="W54" s="88"/>
      <c r="X54" s="54">
        <v>0</v>
      </c>
      <c r="Y54" s="54">
        <v>0</v>
      </c>
    </row>
    <row r="55" spans="1:25" ht="36" customHeight="1" x14ac:dyDescent="0.25">
      <c r="A55" s="80">
        <v>938</v>
      </c>
      <c r="B55" s="80"/>
      <c r="C55" s="59">
        <v>954</v>
      </c>
      <c r="D55" s="58">
        <v>44740.508298611108</v>
      </c>
      <c r="E55" s="81" t="s">
        <v>94</v>
      </c>
      <c r="F55" s="81"/>
      <c r="G55" s="81"/>
      <c r="H55" s="82"/>
      <c r="I55" s="82"/>
      <c r="J55" s="83" t="s">
        <v>93</v>
      </c>
      <c r="K55" s="83"/>
      <c r="L55" s="83" t="s">
        <v>48</v>
      </c>
      <c r="M55" s="83"/>
      <c r="N55" s="83"/>
      <c r="O55" s="57">
        <v>560</v>
      </c>
      <c r="P55" s="78">
        <v>560</v>
      </c>
      <c r="Q55" s="78"/>
      <c r="R55" s="78">
        <v>560</v>
      </c>
      <c r="S55" s="78"/>
      <c r="T55" s="78"/>
      <c r="U55" s="78">
        <v>0</v>
      </c>
      <c r="V55" s="78"/>
      <c r="W55" s="78"/>
      <c r="X55" s="57">
        <v>0</v>
      </c>
      <c r="Y55" s="57">
        <v>0</v>
      </c>
    </row>
    <row r="56" spans="1:25" ht="36" customHeight="1" x14ac:dyDescent="0.25">
      <c r="A56" s="84">
        <v>939</v>
      </c>
      <c r="B56" s="84"/>
      <c r="C56" s="56">
        <v>955</v>
      </c>
      <c r="D56" s="55">
        <v>44740.510914351849</v>
      </c>
      <c r="E56" s="85" t="s">
        <v>89</v>
      </c>
      <c r="F56" s="85"/>
      <c r="G56" s="85"/>
      <c r="H56" s="86"/>
      <c r="I56" s="86"/>
      <c r="J56" s="87" t="s">
        <v>93</v>
      </c>
      <c r="K56" s="87"/>
      <c r="L56" s="87" t="s">
        <v>91</v>
      </c>
      <c r="M56" s="87"/>
      <c r="N56" s="87"/>
      <c r="O56" s="54">
        <v>560</v>
      </c>
      <c r="P56" s="88">
        <v>560</v>
      </c>
      <c r="Q56" s="88"/>
      <c r="R56" s="88">
        <v>560</v>
      </c>
      <c r="S56" s="88"/>
      <c r="T56" s="88"/>
      <c r="U56" s="88">
        <v>0</v>
      </c>
      <c r="V56" s="88"/>
      <c r="W56" s="88"/>
      <c r="X56" s="54">
        <v>0</v>
      </c>
      <c r="Y56" s="54">
        <v>0</v>
      </c>
    </row>
    <row r="57" spans="1:25" ht="36" customHeight="1" x14ac:dyDescent="0.25">
      <c r="A57" s="80">
        <v>940</v>
      </c>
      <c r="B57" s="80"/>
      <c r="C57" s="59">
        <v>956</v>
      </c>
      <c r="D57" s="58">
        <v>44740.516481481478</v>
      </c>
      <c r="E57" s="81" t="s">
        <v>94</v>
      </c>
      <c r="F57" s="81"/>
      <c r="G57" s="81"/>
      <c r="H57" s="82"/>
      <c r="I57" s="82"/>
      <c r="J57" s="83" t="s">
        <v>93</v>
      </c>
      <c r="K57" s="83"/>
      <c r="L57" s="83" t="s">
        <v>48</v>
      </c>
      <c r="M57" s="83"/>
      <c r="N57" s="83"/>
      <c r="O57" s="57">
        <v>560</v>
      </c>
      <c r="P57" s="78">
        <v>560</v>
      </c>
      <c r="Q57" s="78"/>
      <c r="R57" s="78">
        <v>560</v>
      </c>
      <c r="S57" s="78"/>
      <c r="T57" s="78"/>
      <c r="U57" s="78">
        <v>0</v>
      </c>
      <c r="V57" s="78"/>
      <c r="W57" s="78"/>
      <c r="X57" s="57">
        <v>0</v>
      </c>
      <c r="Y57" s="57">
        <v>0</v>
      </c>
    </row>
    <row r="58" spans="1:25" ht="36" customHeight="1" x14ac:dyDescent="0.25">
      <c r="A58" s="84">
        <v>941</v>
      </c>
      <c r="B58" s="84"/>
      <c r="C58" s="56">
        <v>957</v>
      </c>
      <c r="D58" s="55">
        <v>44740.519016203703</v>
      </c>
      <c r="E58" s="85" t="s">
        <v>89</v>
      </c>
      <c r="F58" s="85"/>
      <c r="G58" s="85"/>
      <c r="H58" s="86"/>
      <c r="I58" s="86"/>
      <c r="J58" s="87" t="s">
        <v>93</v>
      </c>
      <c r="K58" s="87"/>
      <c r="L58" s="87" t="s">
        <v>91</v>
      </c>
      <c r="M58" s="87"/>
      <c r="N58" s="87"/>
      <c r="O58" s="54">
        <v>560</v>
      </c>
      <c r="P58" s="88">
        <v>560</v>
      </c>
      <c r="Q58" s="88"/>
      <c r="R58" s="88">
        <v>560</v>
      </c>
      <c r="S58" s="88"/>
      <c r="T58" s="88"/>
      <c r="U58" s="88">
        <v>0</v>
      </c>
      <c r="V58" s="88"/>
      <c r="W58" s="88"/>
      <c r="X58" s="54">
        <v>0</v>
      </c>
      <c r="Y58" s="54">
        <v>0</v>
      </c>
    </row>
    <row r="59" spans="1:25" ht="36" customHeight="1" x14ac:dyDescent="0.25">
      <c r="A59" s="80">
        <v>942</v>
      </c>
      <c r="B59" s="80"/>
      <c r="C59" s="59">
        <v>958</v>
      </c>
      <c r="D59" s="58">
        <v>44740.519988425927</v>
      </c>
      <c r="E59" s="81" t="s">
        <v>94</v>
      </c>
      <c r="F59" s="81"/>
      <c r="G59" s="81"/>
      <c r="H59" s="82"/>
      <c r="I59" s="82"/>
      <c r="J59" s="83" t="s">
        <v>93</v>
      </c>
      <c r="K59" s="83"/>
      <c r="L59" s="83" t="s">
        <v>48</v>
      </c>
      <c r="M59" s="83"/>
      <c r="N59" s="83"/>
      <c r="O59" s="57">
        <v>560</v>
      </c>
      <c r="P59" s="78">
        <v>560</v>
      </c>
      <c r="Q59" s="78"/>
      <c r="R59" s="78">
        <v>560</v>
      </c>
      <c r="S59" s="78"/>
      <c r="T59" s="78"/>
      <c r="U59" s="78">
        <v>0</v>
      </c>
      <c r="V59" s="78"/>
      <c r="W59" s="78"/>
      <c r="X59" s="57">
        <v>0</v>
      </c>
      <c r="Y59" s="57">
        <v>0</v>
      </c>
    </row>
    <row r="60" spans="1:25" ht="36" customHeight="1" x14ac:dyDescent="0.25">
      <c r="A60" s="84">
        <v>943</v>
      </c>
      <c r="B60" s="84"/>
      <c r="C60" s="56">
        <v>959</v>
      </c>
      <c r="D60" s="55">
        <v>44740.522650462961</v>
      </c>
      <c r="E60" s="85" t="s">
        <v>94</v>
      </c>
      <c r="F60" s="85"/>
      <c r="G60" s="85"/>
      <c r="H60" s="86"/>
      <c r="I60" s="86"/>
      <c r="J60" s="87" t="s">
        <v>99</v>
      </c>
      <c r="K60" s="87"/>
      <c r="L60" s="87" t="s">
        <v>48</v>
      </c>
      <c r="M60" s="87"/>
      <c r="N60" s="87"/>
      <c r="O60" s="54">
        <v>356</v>
      </c>
      <c r="P60" s="88">
        <v>356</v>
      </c>
      <c r="Q60" s="88"/>
      <c r="R60" s="88">
        <v>356</v>
      </c>
      <c r="S60" s="88"/>
      <c r="T60" s="88"/>
      <c r="U60" s="88">
        <v>0</v>
      </c>
      <c r="V60" s="88"/>
      <c r="W60" s="88"/>
      <c r="X60" s="54">
        <v>0</v>
      </c>
      <c r="Y60" s="54">
        <v>0</v>
      </c>
    </row>
    <row r="61" spans="1:25" ht="11.25" customHeight="1" x14ac:dyDescent="0.25">
      <c r="A61" s="53" t="s">
        <v>95</v>
      </c>
      <c r="B61" s="91">
        <v>41</v>
      </c>
      <c r="C61" s="91"/>
      <c r="D61" s="91"/>
      <c r="E61" s="91"/>
      <c r="F61" s="89"/>
      <c r="G61" s="89"/>
      <c r="H61" s="89"/>
      <c r="I61" s="92"/>
      <c r="J61" s="92"/>
      <c r="K61" s="92"/>
      <c r="L61" s="92"/>
      <c r="M61" s="89">
        <v>41189.46</v>
      </c>
      <c r="N61" s="89"/>
      <c r="O61" s="89"/>
      <c r="P61" s="89">
        <v>41189.46</v>
      </c>
      <c r="Q61" s="89"/>
      <c r="R61" s="89">
        <v>39854.46</v>
      </c>
      <c r="S61" s="89"/>
      <c r="T61" s="90">
        <v>1335</v>
      </c>
      <c r="U61" s="90"/>
      <c r="V61" s="90"/>
      <c r="W61" s="90"/>
      <c r="X61" s="52">
        <v>1335</v>
      </c>
      <c r="Y61" s="52">
        <v>0</v>
      </c>
    </row>
    <row r="62" spans="1:25" ht="12.75" customHeight="1" x14ac:dyDescent="0.25">
      <c r="S62" s="93" t="s">
        <v>96</v>
      </c>
      <c r="T62" s="93"/>
      <c r="U62" s="93"/>
      <c r="V62" s="93"/>
      <c r="W62" s="93"/>
      <c r="X62" s="93"/>
      <c r="Y62" s="93"/>
    </row>
    <row r="63" spans="1:25" ht="20.25" customHeight="1" x14ac:dyDescent="0.25"/>
    <row r="64" spans="1:25" ht="12.75" customHeight="1" x14ac:dyDescent="0.25">
      <c r="S64" s="93" t="s">
        <v>96</v>
      </c>
      <c r="T64" s="93"/>
      <c r="U64" s="93"/>
      <c r="V64" s="93"/>
      <c r="W64" s="93"/>
      <c r="X64" s="93"/>
      <c r="Y64" s="93"/>
    </row>
  </sheetData>
  <mergeCells count="365">
    <mergeCell ref="S62:Y62"/>
    <mergeCell ref="S64:Y64"/>
    <mergeCell ref="A60:B60"/>
    <mergeCell ref="E60:G60"/>
    <mergeCell ref="H60:I60"/>
    <mergeCell ref="J60:K60"/>
    <mergeCell ref="L60:N60"/>
    <mergeCell ref="P60:Q60"/>
    <mergeCell ref="R60:T60"/>
    <mergeCell ref="U60:W60"/>
    <mergeCell ref="R61:S61"/>
    <mergeCell ref="T61:W61"/>
    <mergeCell ref="A58:B58"/>
    <mergeCell ref="E58:G58"/>
    <mergeCell ref="H58:I58"/>
    <mergeCell ref="J58:K58"/>
    <mergeCell ref="L58:N58"/>
    <mergeCell ref="P58:Q58"/>
    <mergeCell ref="R58:T58"/>
    <mergeCell ref="U58:W58"/>
    <mergeCell ref="B61:E61"/>
    <mergeCell ref="F61:H61"/>
    <mergeCell ref="I61:J61"/>
    <mergeCell ref="K61:L61"/>
    <mergeCell ref="M61:O61"/>
    <mergeCell ref="P61:Q61"/>
    <mergeCell ref="R59:T59"/>
    <mergeCell ref="U59:W59"/>
    <mergeCell ref="A56:B56"/>
    <mergeCell ref="E56:G56"/>
    <mergeCell ref="H56:I56"/>
    <mergeCell ref="J56:K56"/>
    <mergeCell ref="L56:N56"/>
    <mergeCell ref="P56:Q56"/>
    <mergeCell ref="R56:T56"/>
    <mergeCell ref="U56:W56"/>
    <mergeCell ref="A59:B59"/>
    <mergeCell ref="E59:G59"/>
    <mergeCell ref="H59:I59"/>
    <mergeCell ref="J59:K59"/>
    <mergeCell ref="L59:N59"/>
    <mergeCell ref="P59:Q59"/>
    <mergeCell ref="R57:T57"/>
    <mergeCell ref="U57:W57"/>
    <mergeCell ref="A54:B54"/>
    <mergeCell ref="E54:G54"/>
    <mergeCell ref="H54:I54"/>
    <mergeCell ref="J54:K54"/>
    <mergeCell ref="L54:N54"/>
    <mergeCell ref="P54:Q54"/>
    <mergeCell ref="R54:T54"/>
    <mergeCell ref="U54:W54"/>
    <mergeCell ref="A57:B57"/>
    <mergeCell ref="E57:G57"/>
    <mergeCell ref="H57:I57"/>
    <mergeCell ref="J57:K57"/>
    <mergeCell ref="L57:N57"/>
    <mergeCell ref="P57:Q57"/>
    <mergeCell ref="R55:T55"/>
    <mergeCell ref="U55:W55"/>
    <mergeCell ref="A52:B52"/>
    <mergeCell ref="E52:G52"/>
    <mergeCell ref="H52:I52"/>
    <mergeCell ref="J52:K52"/>
    <mergeCell ref="L52:N52"/>
    <mergeCell ref="P52:Q52"/>
    <mergeCell ref="R52:T52"/>
    <mergeCell ref="U52:W52"/>
    <mergeCell ref="A55:B55"/>
    <mergeCell ref="E55:G55"/>
    <mergeCell ref="H55:I55"/>
    <mergeCell ref="J55:K55"/>
    <mergeCell ref="L55:N55"/>
    <mergeCell ref="P55:Q55"/>
    <mergeCell ref="R53:T53"/>
    <mergeCell ref="U53:W53"/>
    <mergeCell ref="A50:B50"/>
    <mergeCell ref="E50:G50"/>
    <mergeCell ref="H50:I50"/>
    <mergeCell ref="J50:K50"/>
    <mergeCell ref="L50:N50"/>
    <mergeCell ref="P50:Q50"/>
    <mergeCell ref="R50:T50"/>
    <mergeCell ref="U50:W50"/>
    <mergeCell ref="A53:B53"/>
    <mergeCell ref="E53:G53"/>
    <mergeCell ref="H53:I53"/>
    <mergeCell ref="J53:K53"/>
    <mergeCell ref="L53:N53"/>
    <mergeCell ref="P53:Q53"/>
    <mergeCell ref="R51:T51"/>
    <mergeCell ref="U51:W51"/>
    <mergeCell ref="A48:B48"/>
    <mergeCell ref="E48:G48"/>
    <mergeCell ref="H48:I48"/>
    <mergeCell ref="J48:K48"/>
    <mergeCell ref="L48:N48"/>
    <mergeCell ref="P48:Q48"/>
    <mergeCell ref="R48:T48"/>
    <mergeCell ref="U48:W48"/>
    <mergeCell ref="A51:B51"/>
    <mergeCell ref="E51:G51"/>
    <mergeCell ref="H51:I51"/>
    <mergeCell ref="J51:K51"/>
    <mergeCell ref="L51:N51"/>
    <mergeCell ref="P51:Q51"/>
    <mergeCell ref="R49:T49"/>
    <mergeCell ref="U49:W49"/>
    <mergeCell ref="A46:B46"/>
    <mergeCell ref="E46:G46"/>
    <mergeCell ref="H46:I46"/>
    <mergeCell ref="J46:K46"/>
    <mergeCell ref="L46:N46"/>
    <mergeCell ref="P46:Q46"/>
    <mergeCell ref="R46:T46"/>
    <mergeCell ref="U46:W46"/>
    <mergeCell ref="A49:B49"/>
    <mergeCell ref="E49:G49"/>
    <mergeCell ref="H49:I49"/>
    <mergeCell ref="J49:K49"/>
    <mergeCell ref="L49:N49"/>
    <mergeCell ref="P49:Q49"/>
    <mergeCell ref="R47:T47"/>
    <mergeCell ref="U47:W47"/>
    <mergeCell ref="A44:B44"/>
    <mergeCell ref="E44:G44"/>
    <mergeCell ref="H44:I44"/>
    <mergeCell ref="J44:K44"/>
    <mergeCell ref="L44:N44"/>
    <mergeCell ref="P44:Q44"/>
    <mergeCell ref="R44:T44"/>
    <mergeCell ref="U44:W44"/>
    <mergeCell ref="A47:B47"/>
    <mergeCell ref="E47:G47"/>
    <mergeCell ref="H47:I47"/>
    <mergeCell ref="J47:K47"/>
    <mergeCell ref="L47:N47"/>
    <mergeCell ref="P47:Q47"/>
    <mergeCell ref="R45:T45"/>
    <mergeCell ref="U45:W45"/>
    <mergeCell ref="A42:B42"/>
    <mergeCell ref="E42:G42"/>
    <mergeCell ref="H42:I42"/>
    <mergeCell ref="J42:K42"/>
    <mergeCell ref="L42:N42"/>
    <mergeCell ref="P42:Q42"/>
    <mergeCell ref="R42:T42"/>
    <mergeCell ref="U42:W42"/>
    <mergeCell ref="A45:B45"/>
    <mergeCell ref="E45:G45"/>
    <mergeCell ref="H45:I45"/>
    <mergeCell ref="J45:K45"/>
    <mergeCell ref="L45:N45"/>
    <mergeCell ref="P45:Q45"/>
    <mergeCell ref="R43:T43"/>
    <mergeCell ref="U43:W43"/>
    <mergeCell ref="A40:B40"/>
    <mergeCell ref="E40:G40"/>
    <mergeCell ref="H40:I40"/>
    <mergeCell ref="J40:K40"/>
    <mergeCell ref="L40:N40"/>
    <mergeCell ref="P40:Q40"/>
    <mergeCell ref="R40:T40"/>
    <mergeCell ref="U40:W40"/>
    <mergeCell ref="A43:B43"/>
    <mergeCell ref="E43:G43"/>
    <mergeCell ref="H43:I43"/>
    <mergeCell ref="J43:K43"/>
    <mergeCell ref="L43:N43"/>
    <mergeCell ref="P43:Q43"/>
    <mergeCell ref="R41:T41"/>
    <mergeCell ref="U41:W41"/>
    <mergeCell ref="A38:B38"/>
    <mergeCell ref="E38:G38"/>
    <mergeCell ref="H38:I38"/>
    <mergeCell ref="J38:K38"/>
    <mergeCell ref="L38:N38"/>
    <mergeCell ref="P38:Q38"/>
    <mergeCell ref="R38:T38"/>
    <mergeCell ref="U38:W38"/>
    <mergeCell ref="A41:B41"/>
    <mergeCell ref="E41:G41"/>
    <mergeCell ref="H41:I41"/>
    <mergeCell ref="J41:K41"/>
    <mergeCell ref="L41:N41"/>
    <mergeCell ref="P41:Q41"/>
    <mergeCell ref="R39:T39"/>
    <mergeCell ref="U39:W39"/>
    <mergeCell ref="A36:B36"/>
    <mergeCell ref="E36:G36"/>
    <mergeCell ref="H36:I36"/>
    <mergeCell ref="J36:K36"/>
    <mergeCell ref="L36:N36"/>
    <mergeCell ref="P36:Q36"/>
    <mergeCell ref="R36:T36"/>
    <mergeCell ref="U36:W36"/>
    <mergeCell ref="A39:B39"/>
    <mergeCell ref="E39:G39"/>
    <mergeCell ref="H39:I39"/>
    <mergeCell ref="J39:K39"/>
    <mergeCell ref="L39:N39"/>
    <mergeCell ref="P39:Q39"/>
    <mergeCell ref="R37:T37"/>
    <mergeCell ref="U37:W37"/>
    <mergeCell ref="A34:B34"/>
    <mergeCell ref="E34:G34"/>
    <mergeCell ref="H34:I34"/>
    <mergeCell ref="J34:K34"/>
    <mergeCell ref="L34:N34"/>
    <mergeCell ref="P34:Q34"/>
    <mergeCell ref="R34:T34"/>
    <mergeCell ref="U34:W34"/>
    <mergeCell ref="A37:B37"/>
    <mergeCell ref="E37:G37"/>
    <mergeCell ref="H37:I37"/>
    <mergeCell ref="J37:K37"/>
    <mergeCell ref="L37:N37"/>
    <mergeCell ref="P37:Q37"/>
    <mergeCell ref="R35:T35"/>
    <mergeCell ref="U35:W35"/>
    <mergeCell ref="A32:B32"/>
    <mergeCell ref="E32:G32"/>
    <mergeCell ref="H32:I32"/>
    <mergeCell ref="J32:K32"/>
    <mergeCell ref="L32:N32"/>
    <mergeCell ref="P32:Q32"/>
    <mergeCell ref="R32:T32"/>
    <mergeCell ref="U32:W32"/>
    <mergeCell ref="A35:B35"/>
    <mergeCell ref="E35:G35"/>
    <mergeCell ref="H35:I35"/>
    <mergeCell ref="J35:K35"/>
    <mergeCell ref="L35:N35"/>
    <mergeCell ref="P35:Q35"/>
    <mergeCell ref="R33:T33"/>
    <mergeCell ref="U33:W33"/>
    <mergeCell ref="A30:B30"/>
    <mergeCell ref="E30:G30"/>
    <mergeCell ref="H30:I30"/>
    <mergeCell ref="J30:K30"/>
    <mergeCell ref="L30:N30"/>
    <mergeCell ref="P30:Q30"/>
    <mergeCell ref="R30:T30"/>
    <mergeCell ref="U30:W30"/>
    <mergeCell ref="A33:B33"/>
    <mergeCell ref="E33:G33"/>
    <mergeCell ref="H33:I33"/>
    <mergeCell ref="J33:K33"/>
    <mergeCell ref="L33:N33"/>
    <mergeCell ref="P33:Q33"/>
    <mergeCell ref="R31:T31"/>
    <mergeCell ref="U31:W31"/>
    <mergeCell ref="A28:B28"/>
    <mergeCell ref="E28:G28"/>
    <mergeCell ref="H28:I28"/>
    <mergeCell ref="J28:K28"/>
    <mergeCell ref="L28:N28"/>
    <mergeCell ref="P28:Q28"/>
    <mergeCell ref="R28:T28"/>
    <mergeCell ref="U28:W28"/>
    <mergeCell ref="A31:B31"/>
    <mergeCell ref="E31:G31"/>
    <mergeCell ref="H31:I31"/>
    <mergeCell ref="J31:K31"/>
    <mergeCell ref="L31:N31"/>
    <mergeCell ref="P31:Q31"/>
    <mergeCell ref="R29:T29"/>
    <mergeCell ref="U29:W29"/>
    <mergeCell ref="A26:B26"/>
    <mergeCell ref="E26:G26"/>
    <mergeCell ref="H26:I26"/>
    <mergeCell ref="J26:K26"/>
    <mergeCell ref="L26:N26"/>
    <mergeCell ref="P26:Q26"/>
    <mergeCell ref="R26:T26"/>
    <mergeCell ref="U26:W26"/>
    <mergeCell ref="A29:B29"/>
    <mergeCell ref="E29:G29"/>
    <mergeCell ref="H29:I29"/>
    <mergeCell ref="J29:K29"/>
    <mergeCell ref="L29:N29"/>
    <mergeCell ref="P29:Q29"/>
    <mergeCell ref="R27:T27"/>
    <mergeCell ref="U27:W27"/>
    <mergeCell ref="A24:B24"/>
    <mergeCell ref="E24:G24"/>
    <mergeCell ref="H24:I24"/>
    <mergeCell ref="J24:K24"/>
    <mergeCell ref="L24:N24"/>
    <mergeCell ref="P24:Q24"/>
    <mergeCell ref="R24:T24"/>
    <mergeCell ref="U24:W24"/>
    <mergeCell ref="A27:B27"/>
    <mergeCell ref="E27:G27"/>
    <mergeCell ref="H27:I27"/>
    <mergeCell ref="J27:K27"/>
    <mergeCell ref="L27:N27"/>
    <mergeCell ref="P27:Q27"/>
    <mergeCell ref="R25:T25"/>
    <mergeCell ref="U25:W25"/>
    <mergeCell ref="A22:B22"/>
    <mergeCell ref="E22:G22"/>
    <mergeCell ref="H22:I22"/>
    <mergeCell ref="J22:K22"/>
    <mergeCell ref="L22:N22"/>
    <mergeCell ref="P22:Q22"/>
    <mergeCell ref="R22:T22"/>
    <mergeCell ref="U22:W22"/>
    <mergeCell ref="A25:B25"/>
    <mergeCell ref="E25:G25"/>
    <mergeCell ref="H25:I25"/>
    <mergeCell ref="J25:K25"/>
    <mergeCell ref="L25:N25"/>
    <mergeCell ref="P25:Q25"/>
    <mergeCell ref="R23:T23"/>
    <mergeCell ref="U23:W23"/>
    <mergeCell ref="A20:B20"/>
    <mergeCell ref="E20:G20"/>
    <mergeCell ref="H20:I20"/>
    <mergeCell ref="J20:K20"/>
    <mergeCell ref="L20:N20"/>
    <mergeCell ref="P20:Q20"/>
    <mergeCell ref="R20:T20"/>
    <mergeCell ref="U20:W20"/>
    <mergeCell ref="A23:B23"/>
    <mergeCell ref="E23:G23"/>
    <mergeCell ref="H23:I23"/>
    <mergeCell ref="J23:K23"/>
    <mergeCell ref="L23:N23"/>
    <mergeCell ref="P23:Q23"/>
    <mergeCell ref="R21:T21"/>
    <mergeCell ref="U21:W21"/>
    <mergeCell ref="A14:H15"/>
    <mergeCell ref="Q14:Y14"/>
    <mergeCell ref="A17:Y17"/>
    <mergeCell ref="A19:B19"/>
    <mergeCell ref="E19:G19"/>
    <mergeCell ref="H19:I19"/>
    <mergeCell ref="J19:K19"/>
    <mergeCell ref="L19:M19"/>
    <mergeCell ref="A21:B21"/>
    <mergeCell ref="E21:G21"/>
    <mergeCell ref="H21:I21"/>
    <mergeCell ref="J21:K21"/>
    <mergeCell ref="L21:N21"/>
    <mergeCell ref="P21:Q21"/>
    <mergeCell ref="N19:O19"/>
    <mergeCell ref="P19:Q19"/>
    <mergeCell ref="R19:S19"/>
    <mergeCell ref="T19:W19"/>
    <mergeCell ref="A2:U2"/>
    <mergeCell ref="A3:U3"/>
    <mergeCell ref="A5:F6"/>
    <mergeCell ref="A8:Y8"/>
    <mergeCell ref="Q9:Y9"/>
    <mergeCell ref="A10:Y10"/>
    <mergeCell ref="A11:Y11"/>
    <mergeCell ref="A13:B13"/>
    <mergeCell ref="E13:G13"/>
    <mergeCell ref="H13:I13"/>
    <mergeCell ref="J13:K13"/>
    <mergeCell ref="L13:N13"/>
    <mergeCell ref="P13:Q13"/>
    <mergeCell ref="R13:S13"/>
    <mergeCell ref="T13:W13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C61B-887E-40B2-8726-7D9A0E3CBB8B}">
  <sheetPr>
    <outlinePr summaryBelow="0"/>
  </sheetPr>
  <dimension ref="A1:Y25"/>
  <sheetViews>
    <sheetView showGridLines="0" workbookViewId="0">
      <selection activeCell="L29" sqref="L29"/>
    </sheetView>
  </sheetViews>
  <sheetFormatPr defaultRowHeight="15" x14ac:dyDescent="0.25"/>
  <cols>
    <col min="1" max="1" width="4.42578125" style="51" customWidth="1"/>
    <col min="2" max="2" width="3.85546875" style="51" customWidth="1"/>
    <col min="3" max="3" width="9.85546875" style="51" customWidth="1"/>
    <col min="4" max="4" width="8.140625" style="51" customWidth="1"/>
    <col min="5" max="5" width="3.7109375" style="51" customWidth="1"/>
    <col min="6" max="6" width="2.42578125" style="51" customWidth="1"/>
    <col min="7" max="7" width="3.140625" style="51" customWidth="1"/>
    <col min="8" max="8" width="5.85546875" style="51" customWidth="1"/>
    <col min="9" max="9" width="3.7109375" style="51" customWidth="1"/>
    <col min="10" max="10" width="23.5703125" style="51" customWidth="1"/>
    <col min="11" max="11" width="5.85546875" style="51" customWidth="1"/>
    <col min="12" max="12" width="25.28515625" style="51" customWidth="1"/>
    <col min="13" max="13" width="0.28515625" style="51" customWidth="1"/>
    <col min="14" max="14" width="0.7109375" style="51" customWidth="1"/>
    <col min="15" max="15" width="9.42578125" style="51" customWidth="1"/>
    <col min="16" max="16" width="8.5703125" style="51" customWidth="1"/>
    <col min="17" max="17" width="2" style="51" customWidth="1"/>
    <col min="18" max="18" width="2.42578125" style="51" customWidth="1"/>
    <col min="19" max="19" width="5.28515625" style="51" customWidth="1"/>
    <col min="20" max="20" width="0.85546875" style="51" customWidth="1"/>
    <col min="21" max="21" width="4.140625" style="51" customWidth="1"/>
    <col min="22" max="22" width="0.42578125" style="51" customWidth="1"/>
    <col min="23" max="23" width="4.5703125" style="51" customWidth="1"/>
    <col min="24" max="24" width="8.85546875" style="51" customWidth="1"/>
    <col min="25" max="25" width="7.42578125" style="51" customWidth="1"/>
    <col min="26" max="16384" width="9.140625" style="51"/>
  </cols>
  <sheetData>
    <row r="1" spans="1:25" ht="34.5" customHeight="1" x14ac:dyDescent="0.25"/>
    <row r="2" spans="1:25" ht="23.25" customHeight="1" x14ac:dyDescent="0.25">
      <c r="A2" s="73" t="s">
        <v>56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5" ht="15.75" customHeight="1" x14ac:dyDescent="0.25">
      <c r="A3" s="74" t="s">
        <v>57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</row>
    <row r="4" spans="1:25" ht="0.75" customHeight="1" x14ac:dyDescent="0.25"/>
    <row r="5" spans="1:25" ht="9.75" customHeight="1" x14ac:dyDescent="0.25">
      <c r="A5" s="74" t="s">
        <v>58</v>
      </c>
      <c r="B5" s="74"/>
      <c r="C5" s="74"/>
      <c r="D5" s="74"/>
      <c r="E5" s="74"/>
      <c r="F5" s="74"/>
    </row>
    <row r="6" spans="1:25" ht="6.75" customHeight="1" x14ac:dyDescent="0.25">
      <c r="A6" s="74"/>
      <c r="B6" s="74"/>
      <c r="C6" s="74"/>
      <c r="D6" s="74"/>
      <c r="E6" s="74"/>
      <c r="F6" s="74"/>
    </row>
    <row r="7" spans="1:25" ht="0.75" customHeight="1" x14ac:dyDescent="0.25"/>
    <row r="8" spans="1:25" ht="6" customHeight="1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ht="14.25" customHeight="1" x14ac:dyDescent="0.25">
      <c r="Q9" s="76" t="s">
        <v>146</v>
      </c>
      <c r="R9" s="76"/>
      <c r="S9" s="76"/>
      <c r="T9" s="76"/>
      <c r="U9" s="76"/>
      <c r="V9" s="76"/>
      <c r="W9" s="76"/>
      <c r="X9" s="76"/>
      <c r="Y9" s="76"/>
    </row>
    <row r="10" spans="1:25" ht="19.5" customHeight="1" x14ac:dyDescent="0.25">
      <c r="A10" s="77" t="s">
        <v>59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</row>
    <row r="11" spans="1:25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</row>
    <row r="12" spans="1:25" ht="1.5" customHeight="1" x14ac:dyDescent="0.25"/>
    <row r="13" spans="1:25" ht="18" customHeight="1" x14ac:dyDescent="0.25">
      <c r="A13" s="70" t="s">
        <v>60</v>
      </c>
      <c r="B13" s="70"/>
      <c r="C13" s="61" t="s">
        <v>61</v>
      </c>
      <c r="D13" s="61" t="s">
        <v>62</v>
      </c>
      <c r="E13" s="71" t="s">
        <v>63</v>
      </c>
      <c r="F13" s="71"/>
      <c r="G13" s="71"/>
      <c r="H13" s="70" t="s">
        <v>64</v>
      </c>
      <c r="I13" s="70"/>
      <c r="J13" s="70" t="s">
        <v>65</v>
      </c>
      <c r="K13" s="70"/>
      <c r="L13" s="70" t="s">
        <v>66</v>
      </c>
      <c r="M13" s="70"/>
      <c r="N13" s="70"/>
      <c r="O13" s="60" t="s">
        <v>67</v>
      </c>
      <c r="P13" s="72" t="s">
        <v>68</v>
      </c>
      <c r="Q13" s="72"/>
      <c r="R13" s="72" t="s">
        <v>69</v>
      </c>
      <c r="S13" s="72"/>
      <c r="T13" s="72" t="s">
        <v>70</v>
      </c>
      <c r="U13" s="72"/>
      <c r="V13" s="72"/>
      <c r="W13" s="72"/>
      <c r="X13" s="60" t="s">
        <v>71</v>
      </c>
      <c r="Y13" s="60" t="s">
        <v>72</v>
      </c>
    </row>
    <row r="14" spans="1:25" ht="16.5" customHeight="1" x14ac:dyDescent="0.25">
      <c r="A14" s="73" t="s">
        <v>56</v>
      </c>
      <c r="B14" s="73"/>
      <c r="C14" s="73"/>
      <c r="D14" s="73"/>
      <c r="E14" s="73"/>
      <c r="F14" s="73"/>
      <c r="G14" s="73"/>
      <c r="H14" s="73"/>
      <c r="Q14" s="76" t="s">
        <v>146</v>
      </c>
      <c r="R14" s="76"/>
      <c r="S14" s="76"/>
      <c r="T14" s="76"/>
      <c r="U14" s="76"/>
      <c r="V14" s="76"/>
      <c r="W14" s="76"/>
      <c r="X14" s="76"/>
      <c r="Y14" s="76"/>
    </row>
    <row r="15" spans="1:25" ht="6.75" customHeight="1" x14ac:dyDescent="0.25">
      <c r="A15" s="73"/>
      <c r="B15" s="73"/>
      <c r="C15" s="73"/>
      <c r="D15" s="73"/>
      <c r="E15" s="73"/>
      <c r="F15" s="73"/>
      <c r="G15" s="73"/>
      <c r="H15" s="73"/>
    </row>
    <row r="16" spans="1:25" ht="6" customHeight="1" x14ac:dyDescent="0.25"/>
    <row r="17" spans="1:25" ht="5.25" customHeight="1" x14ac:dyDescent="0.25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</row>
    <row r="18" spans="1:25" ht="3" customHeight="1" x14ac:dyDescent="0.25"/>
    <row r="19" spans="1:25" ht="18" customHeight="1" x14ac:dyDescent="0.25">
      <c r="A19" s="70" t="s">
        <v>60</v>
      </c>
      <c r="B19" s="70"/>
      <c r="C19" s="61" t="s">
        <v>61</v>
      </c>
      <c r="D19" s="61" t="s">
        <v>62</v>
      </c>
      <c r="E19" s="71" t="s">
        <v>63</v>
      </c>
      <c r="F19" s="71"/>
      <c r="G19" s="71"/>
      <c r="H19" s="70" t="s">
        <v>64</v>
      </c>
      <c r="I19" s="70"/>
      <c r="J19" s="70" t="s">
        <v>65</v>
      </c>
      <c r="K19" s="70"/>
      <c r="L19" s="70" t="s">
        <v>66</v>
      </c>
      <c r="M19" s="70"/>
      <c r="N19" s="72" t="s">
        <v>67</v>
      </c>
      <c r="O19" s="72"/>
      <c r="P19" s="72" t="s">
        <v>68</v>
      </c>
      <c r="Q19" s="72"/>
      <c r="R19" s="72" t="s">
        <v>69</v>
      </c>
      <c r="S19" s="72"/>
      <c r="T19" s="72" t="s">
        <v>70</v>
      </c>
      <c r="U19" s="72"/>
      <c r="V19" s="72"/>
      <c r="W19" s="72"/>
      <c r="X19" s="60" t="s">
        <v>71</v>
      </c>
      <c r="Y19" s="60" t="s">
        <v>72</v>
      </c>
    </row>
    <row r="20" spans="1:25" ht="36" customHeight="1" x14ac:dyDescent="0.25">
      <c r="A20" s="84">
        <v>805</v>
      </c>
      <c r="B20" s="84"/>
      <c r="C20" s="56">
        <v>821</v>
      </c>
      <c r="D20" s="55">
        <v>44715.878333333334</v>
      </c>
      <c r="E20" s="85" t="s">
        <v>107</v>
      </c>
      <c r="F20" s="85"/>
      <c r="G20" s="85"/>
      <c r="H20" s="86"/>
      <c r="I20" s="86"/>
      <c r="J20" s="87" t="s">
        <v>97</v>
      </c>
      <c r="K20" s="87"/>
      <c r="L20" s="87" t="s">
        <v>102</v>
      </c>
      <c r="M20" s="87"/>
      <c r="N20" s="87"/>
      <c r="O20" s="54">
        <v>1015.2</v>
      </c>
      <c r="P20" s="88">
        <v>1015.2</v>
      </c>
      <c r="Q20" s="88"/>
      <c r="R20" s="88">
        <v>1015.2</v>
      </c>
      <c r="S20" s="88"/>
      <c r="T20" s="88"/>
      <c r="U20" s="88">
        <v>0</v>
      </c>
      <c r="V20" s="88"/>
      <c r="W20" s="88"/>
      <c r="X20" s="54">
        <v>0</v>
      </c>
      <c r="Y20" s="54">
        <v>0</v>
      </c>
    </row>
    <row r="21" spans="1:25" ht="36" customHeight="1" x14ac:dyDescent="0.25">
      <c r="A21" s="80">
        <v>837</v>
      </c>
      <c r="B21" s="80"/>
      <c r="C21" s="59">
        <v>853</v>
      </c>
      <c r="D21" s="58">
        <v>44721.428912037038</v>
      </c>
      <c r="E21" s="81" t="s">
        <v>100</v>
      </c>
      <c r="F21" s="81"/>
      <c r="G21" s="81"/>
      <c r="H21" s="82"/>
      <c r="I21" s="82"/>
      <c r="J21" s="83" t="s">
        <v>97</v>
      </c>
      <c r="K21" s="83"/>
      <c r="L21" s="83" t="s">
        <v>147</v>
      </c>
      <c r="M21" s="83"/>
      <c r="N21" s="83"/>
      <c r="O21" s="57">
        <v>352.46</v>
      </c>
      <c r="P21" s="78">
        <v>352.46</v>
      </c>
      <c r="Q21" s="78"/>
      <c r="R21" s="78">
        <v>352.46</v>
      </c>
      <c r="S21" s="78"/>
      <c r="T21" s="78"/>
      <c r="U21" s="78">
        <v>0</v>
      </c>
      <c r="V21" s="78"/>
      <c r="W21" s="78"/>
      <c r="X21" s="57">
        <v>0</v>
      </c>
      <c r="Y21" s="57">
        <v>0</v>
      </c>
    </row>
    <row r="22" spans="1:25" ht="11.25" customHeight="1" x14ac:dyDescent="0.25">
      <c r="A22" s="53" t="s">
        <v>95</v>
      </c>
      <c r="B22" s="91">
        <v>2</v>
      </c>
      <c r="C22" s="91"/>
      <c r="D22" s="91"/>
      <c r="E22" s="91"/>
      <c r="F22" s="89"/>
      <c r="G22" s="89"/>
      <c r="H22" s="89"/>
      <c r="I22" s="92"/>
      <c r="J22" s="92"/>
      <c r="K22" s="92"/>
      <c r="L22" s="92"/>
      <c r="M22" s="89">
        <v>1367.66</v>
      </c>
      <c r="N22" s="89"/>
      <c r="O22" s="89"/>
      <c r="P22" s="89">
        <v>1367.66</v>
      </c>
      <c r="Q22" s="89"/>
      <c r="R22" s="89">
        <v>1367.66</v>
      </c>
      <c r="S22" s="89"/>
      <c r="T22" s="90">
        <v>0</v>
      </c>
      <c r="U22" s="90"/>
      <c r="V22" s="90"/>
      <c r="W22" s="90"/>
      <c r="X22" s="52">
        <v>0</v>
      </c>
      <c r="Y22" s="52">
        <v>0</v>
      </c>
    </row>
    <row r="23" spans="1:25" ht="12.75" customHeight="1" x14ac:dyDescent="0.25">
      <c r="S23" s="93" t="s">
        <v>96</v>
      </c>
      <c r="T23" s="93"/>
      <c r="U23" s="93"/>
      <c r="V23" s="93"/>
      <c r="W23" s="93"/>
      <c r="X23" s="93"/>
      <c r="Y23" s="93"/>
    </row>
    <row r="24" spans="1:25" ht="20.25" customHeight="1" x14ac:dyDescent="0.25"/>
    <row r="25" spans="1:25" ht="12.75" customHeight="1" x14ac:dyDescent="0.25">
      <c r="S25" s="93" t="s">
        <v>96</v>
      </c>
      <c r="T25" s="93"/>
      <c r="U25" s="93"/>
      <c r="V25" s="93"/>
      <c r="W25" s="93"/>
      <c r="X25" s="93"/>
      <c r="Y25" s="93"/>
    </row>
  </sheetData>
  <mergeCells count="53">
    <mergeCell ref="B22:E22"/>
    <mergeCell ref="F22:H22"/>
    <mergeCell ref="I22:J22"/>
    <mergeCell ref="K22:L22"/>
    <mergeCell ref="M22:O22"/>
    <mergeCell ref="P22:Q22"/>
    <mergeCell ref="R22:S22"/>
    <mergeCell ref="T22:W22"/>
    <mergeCell ref="S23:Y23"/>
    <mergeCell ref="S25:Y25"/>
    <mergeCell ref="A21:B21"/>
    <mergeCell ref="E21:G21"/>
    <mergeCell ref="H21:I21"/>
    <mergeCell ref="J21:K21"/>
    <mergeCell ref="L21:N21"/>
    <mergeCell ref="A20:B20"/>
    <mergeCell ref="E20:G20"/>
    <mergeCell ref="H20:I20"/>
    <mergeCell ref="J20:K20"/>
    <mergeCell ref="L20:N20"/>
    <mergeCell ref="J19:K19"/>
    <mergeCell ref="L19:M19"/>
    <mergeCell ref="N19:O19"/>
    <mergeCell ref="P19:Q19"/>
    <mergeCell ref="U21:W21"/>
    <mergeCell ref="P20:Q20"/>
    <mergeCell ref="R20:T20"/>
    <mergeCell ref="U20:W20"/>
    <mergeCell ref="P21:Q21"/>
    <mergeCell ref="R21:T21"/>
    <mergeCell ref="R19:S19"/>
    <mergeCell ref="T19:W19"/>
    <mergeCell ref="A10:Y10"/>
    <mergeCell ref="A11:Y11"/>
    <mergeCell ref="A13:B13"/>
    <mergeCell ref="E13:G13"/>
    <mergeCell ref="H13:I13"/>
    <mergeCell ref="J13:K13"/>
    <mergeCell ref="L13:N13"/>
    <mergeCell ref="P13:Q13"/>
    <mergeCell ref="A14:H15"/>
    <mergeCell ref="Q14:Y14"/>
    <mergeCell ref="A17:Y17"/>
    <mergeCell ref="A19:B19"/>
    <mergeCell ref="E19:G19"/>
    <mergeCell ref="H19:I19"/>
    <mergeCell ref="R13:S13"/>
    <mergeCell ref="T13:W13"/>
    <mergeCell ref="A2:U2"/>
    <mergeCell ref="A3:U3"/>
    <mergeCell ref="A5:F6"/>
    <mergeCell ref="A8:Y8"/>
    <mergeCell ref="Q9:Y9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junho de 2022</vt:lpstr>
      <vt:lpstr>Relação</vt:lpstr>
      <vt:lpstr>Relação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Rogero</cp:lastModifiedBy>
  <cp:revision/>
  <cp:lastPrinted>2022-07-06T14:58:53Z</cp:lastPrinted>
  <dcterms:created xsi:type="dcterms:W3CDTF">2018-11-08T13:00:40Z</dcterms:created>
  <dcterms:modified xsi:type="dcterms:W3CDTF">2022-09-27T14:33:18Z</dcterms:modified>
  <cp:category/>
  <cp:contentStatus/>
</cp:coreProperties>
</file>